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activeTab="2"/>
  </bookViews>
  <sheets>
    <sheet name="3263" sheetId="1" r:id="rId1"/>
    <sheet name="3330" sheetId="4" r:id="rId2"/>
    <sheet name="3329" sheetId="5" r:id="rId3"/>
    <sheet name="Sheet3" sheetId="3" r:id="rId4"/>
  </sheets>
  <definedNames>
    <definedName name="status" localSheetId="2">'3329'!$M$2:$O$2</definedName>
    <definedName name="status" localSheetId="1">'3330'!$M$2:$O$2</definedName>
    <definedName name="status">'3263'!$K$2:$L$2</definedName>
  </definedNames>
  <calcPr calcId="125725"/>
</workbook>
</file>

<file path=xl/calcChain.xml><?xml version="1.0" encoding="utf-8"?>
<calcChain xmlns="http://schemas.openxmlformats.org/spreadsheetml/2006/main">
  <c r="E36" i="5"/>
  <c r="E35"/>
  <c r="E34"/>
  <c r="E32"/>
  <c r="F135" i="4"/>
  <c r="F132"/>
  <c r="F134"/>
  <c r="F133"/>
  <c r="E33" i="5" l="1"/>
  <c r="D36" i="1"/>
  <c r="D35"/>
</calcChain>
</file>

<file path=xl/sharedStrings.xml><?xml version="1.0" encoding="utf-8"?>
<sst xmlns="http://schemas.openxmlformats.org/spreadsheetml/2006/main" count="344" uniqueCount="104">
  <si>
    <t>3263: Design package: internal annotation</t>
  </si>
  <si>
    <t>Test Checkpoint</t>
  </si>
  <si>
    <t>Item No.</t>
  </si>
  <si>
    <t>Description</t>
  </si>
  <si>
    <t>Status</t>
  </si>
  <si>
    <t>Comment</t>
  </si>
  <si>
    <t>OK</t>
  </si>
  <si>
    <t>NG</t>
  </si>
  <si>
    <t>This view should only be displayed when design package status is 2.</t>
  </si>
  <si>
    <t>The page has the ff. displayed on top of the page. 
- Design Package Icon
- The Business Name
- The contact name
- Phone Number
- Email Address</t>
  </si>
  <si>
    <t>This page should have 2 sections.
 - About your business
 - Design Interview</t>
  </si>
  <si>
    <t xml:space="preserve">Check each section and notes if properly saved in DB and if correctly displayed.
 - Marketing Goals
 - Business Words
 - Income Streams
 - Promotions
 - Tools </t>
  </si>
  <si>
    <t xml:space="preserve">About your business should have the ff. Sections.
 - Marketing Goals
 - Business Words
 - Income Streams
 - Promotions
 - Tools </t>
  </si>
  <si>
    <t>The Design Interview should have the ff. Sections.
 - Styles
 - Layout
 - Website Words
 - Colors
 - Images/Photos
 - Textures
 - Patterns
 - Icons</t>
  </si>
  <si>
    <t>Each sections of about your business should have a notes area. Each side of the notes area has a red bug that tells how many notes are in each section.</t>
  </si>
  <si>
    <t>For #7 Check the notes and the sections if properly displayed and saved in DB</t>
  </si>
  <si>
    <t>The notes has 2 buttons.
 - For Account Management
 - Design Manager/Designer Notes</t>
  </si>
  <si>
    <t>For each note, we need to store, the user who made the note, the URL (optional) for the page the note refers to. The note itself, and the type of note.</t>
  </si>
  <si>
    <t xml:space="preserve">This data will be stored in the design_notes table which has already been created. You will need to add a varchar(100) field to track the URL. Do that via a migration and also update the model. </t>
  </si>
  <si>
    <t>The type of the note is stored as an integer and should be mapped to a section of the design package (so marketing=1, business words=2, income streams=3 etc).</t>
  </si>
  <si>
    <t>When displaying the note, we will display the first name of the user who entered the note and calculate how old the note is based on the current date/time and the created date time. If the note is less than 24 hours old, show how many hours ago it was entered. If it's older than that, just show the date and time it was entered (spelled out, Jan X, 2016 10:00am).</t>
  </si>
  <si>
    <t xml:space="preserve">The note popup has edit and delete links. It also has a button to add Note. Do NOT include the field for the name of the person adding the note. The current user is adding the note. we already know who that is.
</t>
  </si>
  <si>
    <t>There is no difference between the account manager notes vs. design manager/designer notes in terms of functionality or mechanics. It's just that account managers can't see designer/design manager notes.</t>
  </si>
  <si>
    <t>Account Manager</t>
  </si>
  <si>
    <t>rc.tester05@email.com</t>
  </si>
  <si>
    <t>Designer</t>
  </si>
  <si>
    <t>Design Manager</t>
  </si>
  <si>
    <t>jjabrams@email.com</t>
  </si>
  <si>
    <t>georgew@email.com</t>
  </si>
  <si>
    <t>rc.tester01@email.com</t>
  </si>
  <si>
    <t>testerthirtyfive@email.com</t>
  </si>
  <si>
    <t>The following are not displayed in the page.
- The contact name
- Phone Number
- Email Address</t>
  </si>
  <si>
    <t>3330: Bring back business_review</t>
  </si>
  <si>
    <t>Test Item</t>
  </si>
  <si>
    <t>promo_form</t>
  </si>
  <si>
    <t>reach_redirect</t>
  </si>
  <si>
    <t>reach_offer</t>
  </si>
  <si>
    <t>claim_promotion</t>
  </si>
  <si>
    <t>remind_client</t>
  </si>
  <si>
    <r>
      <t xml:space="preserve">When the stars are clicked, this should redirect to lbusiness_review.
</t>
    </r>
    <r>
      <rPr>
        <sz val="11"/>
        <color rgb="FFFF0000"/>
        <rFont val="Calibri"/>
        <family val="2"/>
        <scheme val="minor"/>
      </rPr>
      <t>This should be a linked page that we automatically generate. It should use the linked CSS for the org</t>
    </r>
  </si>
  <si>
    <r>
      <t xml:space="preserve">There will be a tag that returns the stars for the email. 
</t>
    </r>
    <r>
      <rPr>
        <sz val="11"/>
        <color rgb="FFFF0000"/>
        <rFont val="Calibri"/>
        <family val="2"/>
        <scheme val="minor"/>
      </rPr>
      <t>This tag should only include the stars. Any text will be hardcoded into the email.</t>
    </r>
  </si>
  <si>
    <t>We should not return stars for any org with NO LINKS in their business profile.</t>
  </si>
  <si>
    <t>Test Case No.</t>
  </si>
  <si>
    <t>review_reminder</t>
  </si>
  <si>
    <r>
      <t xml:space="preserve">Create a Cron Job
1. One that looks for every org_client that got a promo_coupon 7 days ago.
2. Has not submitted a rating for that org since then.
3. Has not been reminded to review this org in the past year (there is already a field we use for this in org_client, I think).
</t>
    </r>
    <r>
      <rPr>
        <sz val="11"/>
        <color rgb="FFFF0000"/>
        <rFont val="Calibri"/>
        <family val="2"/>
        <scheme val="minor"/>
      </rPr>
      <t xml:space="preserve">Be sure to ignore any time stamps and just compare dates.
</t>
    </r>
    <r>
      <rPr>
        <sz val="11"/>
        <rFont val="Calibri"/>
        <family val="2"/>
        <scheme val="minor"/>
      </rPr>
      <t xml:space="preserve">4. This cron job should send an email from the org to the org_client. It will be called review_reminder. When we send the org_client this email we need to update the review reminder field. 
5. Create an entry in promo_email_queue using remind_client template and have it priority 2
6. And you will need to send the link to the org_logo, the company name, address, phone number, website, client email, tos and privacy link, HTML that includes links to the stars and business review page. </t>
    </r>
  </si>
  <si>
    <t xml:space="preserve">Creat a Cron Job
1. The cron job will query for all org_clients for boomtime orgs that have "remind clients" enabled in marketing settings.
2. org_ clients that haven't received a review reminder in the year (based on the review reminder date in org_client).
3. Create an entry in promo_email_queue using review reminder template and have it priority 2
4. And you will need to send the link to the org_logo, the company name, address, phone number, website, client email, tos and privacy link, HTML that includes links to the stars and business review page. 
</t>
  </si>
  <si>
    <t>Once I am on the business_review page, I should still be allowed to change the stars up and down and have the form change accordingly. Currently I can only increase the stars.</t>
  </si>
  <si>
    <t xml:space="preserve"> When we have three stars or less, the text box for entering your feedback is tiny. I'd like it to default much bigger. </t>
  </si>
  <si>
    <t>If org.service_website = 1, we need to use the linked CSS. (the way to do this is open the lgift page and replace the gift tag with our business review tag or whatever it is).</t>
  </si>
  <si>
    <t>If service_website = 2, we should use the gift page as the basis for the business review page.</t>
  </si>
  <si>
    <t>After you submit your feedback from a poor rating, the text "Thank you for your review" appears. Change to "Thank you for your feedback." Also the text is green for some reason. Let's make it just headline text.</t>
  </si>
  <si>
    <t>Business profile links should be displayed properly. Should not be displayed in a straight line.</t>
  </si>
  <si>
    <t>When we save a poor rating, it should be marked as private.</t>
  </si>
  <si>
    <t>I get a popup blocker warning when I click one of the review links. Can we just open in the same tab so we don't get that? Or is there another way to avoid?</t>
  </si>
  <si>
    <t>Regular reviews use some code Ben created for catching and masking obscenities. We need to use that same code to mask these ratings. Even if they aren't appearing on people's websites, I don't want to email them a bunch of cuss words and get in trouble!</t>
  </si>
  <si>
    <t>The flyover on the stars is weird. For 5 starts, should be excellent, for 4: great, for 3: good, for 2: fair, for 1: poor.</t>
  </si>
  <si>
    <t>We need some text before we show the stars. Have a header that says "Tell Us How We're Doing" then the text "Please rate your experience with us!"</t>
  </si>
  <si>
    <t>When the stars come up on the promo form none should be highlighted.</t>
  </si>
  <si>
    <t xml:space="preserve">1. If User picks 4 or 5, we want to encourage them to leave their review at one of the sites from the business profile except twitter or foursquare.
2. Whether they leave a review or not, we should save the rating to the database marked as a rating.
3. Add the Headline "Thank You!"
Remove the Review us subhead.
Add the text: Reviews are very important to our business. If you have just a minute, please click on a review site that you use and we'll take you directly to our review page.
Then after the links are listed: Thanks for talking about us! </t>
  </si>
  <si>
    <t>When pulling in the review links, exclude ones marked as "opt out" in the business profile.</t>
  </si>
  <si>
    <t>The business profile links should have http:// onto the front if it to avoid a 404 error</t>
  </si>
  <si>
    <r>
      <t xml:space="preserve">The business_review/lbusiness_review page still has issues. For StefSpa, we should be loading a business_review page (stefspa is not integrated). And it should be styled like the gift page. I'm getting an lbusiness_review page with no header at all. For the scalonobhilltest, it is loading a page called lbusiness_review. But it is applying the website styling not the linked styling. Scalo is an integrated org. </t>
    </r>
    <r>
      <rPr>
        <sz val="11"/>
        <color rgb="FFC00000"/>
        <rFont val="Calibri"/>
        <family val="2"/>
        <scheme val="minor"/>
      </rPr>
      <t xml:space="preserve">
(Reference: service_website checking)</t>
    </r>
  </si>
  <si>
    <t>1. If the user selects 1-3 stars, we want to make a private review that we store.
2. We should also send the email to the org with the feedback.
Email queue: review_alert
promo_email_queue: review_feedback
3. Have the text box be empty. And this text appear above it: Your feedback is important to us. Please tell us about your experience with our business and what we can do better.
4. After you submit a poor review, the "Thank you for your feedback" should be a headline.
5. We need to email the org with the poor feedback. Use the bt_generic template for this. The email should come from boomtime. The body of the email should be:
Dear {short_name},
The following feedback was submitted through our rating functionality and we are passing it along to you.
{feedback from client in double quotes}
We hope this helps,</t>
  </si>
  <si>
    <r>
      <t xml:space="preserve">The email content. Please put the greeting and the separate sentences in paragraph tags so there is more spacing in between them. Please put the feedback in double quotes so it is clear what part came from the client. 
</t>
    </r>
    <r>
      <rPr>
        <sz val="11"/>
        <rFont val="Calibri"/>
        <family val="2"/>
        <scheme val="minor"/>
      </rPr>
      <t>6. The priority on the review feedback email should be 0.
7. The sender name on the review feedback email should just be boomtime. (all lower case)</t>
    </r>
  </si>
  <si>
    <t xml:space="preserve">We need to capture a good rating. Can we save it when/if someone clicks one of the other links on the page? 
If I say 4 or 5 stars. I want us to store that rating in the database. I was thinking we would store it when someone clicked one of the other review links. But since people may not do that, I would like us to post the 4 or 5 star rating from the promo form. If they end up changing to a 3 or less star rating then just update the rating we already stored. WE should do the same if it's a 1-3 star rating (these are already getting captured, but I think they are getting captured on the submit button click. We must capture all ratings regardless of the stars.
</t>
  </si>
  <si>
    <t>Total Test Items</t>
  </si>
  <si>
    <t>BUG: The sender's name on the review feedback email should all be lower case. (boomtime)</t>
  </si>
  <si>
    <t>BUG: We should not return stars for any org with NO LINKS in their business profile.</t>
  </si>
  <si>
    <t xml:space="preserve">BUG:
1.  Business profile links should only display when 4-5 stars are clicked.
2. When 1-3 stars are selected, remove the "Thank you" headline below the submit button.
3. Remove the text below the "thank you" headline.
4. Remove the text "Thanks for talking about us!".
</t>
  </si>
  <si>
    <t>NA</t>
  </si>
  <si>
    <t>3329: More fun with lightboxes: functionality</t>
  </si>
  <si>
    <t>CHECKPOINTS</t>
  </si>
  <si>
    <t>General</t>
  </si>
  <si>
    <t>Rename the option from email signup popup widget (or whatever it is :-) to "Lightbox"</t>
  </si>
  <si>
    <t>Instead of using the URL solely to determine what type of lightbox we have, have a drop-down with: slot machine, signup, promotion, ethical bribe.</t>
  </si>
  <si>
    <t>Slot Machine</t>
  </si>
  <si>
    <t>Show three fields for selecting the daily, weekly, monthly prize.</t>
  </si>
  <si>
    <t>Have the checkbox for 'use pooled grand prize' available (when checked should disable the monthly prize fields).</t>
  </si>
  <si>
    <t>The prize fields should allow you to select from active promotions (including those with no end date).</t>
  </si>
  <si>
    <t>- The slot machine code should be re-written to use promotions rather than offers.
- This should include The code for The API.</t>
  </si>
  <si>
    <t>We will update all 10 people using the kiosk to have promotions set up.</t>
  </si>
  <si>
    <t xml:space="preserve">When you win, you should get a link directly to claim promotion. </t>
  </si>
  <si>
    <t>Email Signup</t>
  </si>
  <si>
    <t>When signup is selected, this should be very similar to the email signup right now.</t>
  </si>
  <si>
    <t>Use the subscribe page.</t>
  </si>
  <si>
    <t>We should create a different tag or page to post to so we have much more control over button placement and text.</t>
  </si>
  <si>
    <t>When signup is selected, we should get a field for the call to action text. And a field for the after signup text.</t>
  </si>
  <si>
    <t>People should be allowed to specify the button text (which defaults to join).</t>
  </si>
  <si>
    <t xml:space="preserve">The default text should be what we are using now on the subscribe page. </t>
  </si>
  <si>
    <t>Promotion</t>
  </si>
  <si>
    <t>There should be a field for selecting from the active promotions. This should be able to be changed without updating the code on the hosting website.</t>
  </si>
  <si>
    <t>Ethical Bribe</t>
  </si>
  <si>
    <t>You should get three fields: 
- one for the call to action
- one for the email text
- one to select the PDF to be attached (which should then be uploaded and stored to the org in fuse).</t>
  </si>
  <si>
    <t>When the user submits their email address, we will then send the email from the org with the PDF attached.</t>
  </si>
  <si>
    <t>We will send via mandrill (or sparkpost).</t>
  </si>
  <si>
    <t>Checkpoint</t>
  </si>
  <si>
    <t>We need to be able to set the title bar to whatever we want.</t>
  </si>
  <si>
    <t>we need to include the action button and be able to send the promo.</t>
  </si>
  <si>
    <t xml:space="preserve">Please note that we will not show the coupon. Just show a screen that says "Check your email!" </t>
  </si>
  <si>
    <t xml:space="preserve">We need to be able to request additional info.
- First Name
- Last Name
- Phone Number
We need an option to request it with the email address or after we have collected the email address. We probably also need to be be able to say on each field whether it is required or optional. </t>
  </si>
  <si>
    <t>Test Item Done</t>
  </si>
  <si>
    <t>BUG: Should not include Under Construction promotions in the list.</t>
  </si>
  <si>
    <t>BUG: Sends another email after the user inputs detail(first name, last name, company, phone number) and clicks the submit button.</t>
  </si>
  <si>
    <t>BUG: Does not send the correct pdf file according to the selected marketing list of the user upon signup.</t>
  </si>
</sst>
</file>

<file path=xl/styles.xml><?xml version="1.0" encoding="utf-8"?>
<styleSheet xmlns="http://schemas.openxmlformats.org/spreadsheetml/2006/main">
  <fonts count="14">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rgb="FF424242"/>
      <name val="Arial"/>
      <family val="2"/>
    </font>
    <font>
      <u/>
      <sz val="11"/>
      <color theme="10"/>
      <name val="Calibri"/>
      <family val="2"/>
    </font>
    <font>
      <sz val="11"/>
      <color rgb="FFFF0000"/>
      <name val="Calibri"/>
      <family val="2"/>
      <scheme val="minor"/>
    </font>
    <font>
      <b/>
      <sz val="13"/>
      <color theme="1"/>
      <name val="Calibri"/>
      <family val="2"/>
      <scheme val="minor"/>
    </font>
    <font>
      <sz val="11"/>
      <name val="Calibri"/>
      <family val="2"/>
      <scheme val="minor"/>
    </font>
    <font>
      <sz val="11"/>
      <color rgb="FFC00000"/>
      <name val="Calibri"/>
      <family val="2"/>
      <scheme val="minor"/>
    </font>
    <font>
      <sz val="11"/>
      <color rgb="FF9C6500"/>
      <name val="Calibri"/>
      <family val="2"/>
      <scheme val="minor"/>
    </font>
    <font>
      <b/>
      <sz val="11"/>
      <color rgb="FFFF0000"/>
      <name val="Calibri"/>
      <family val="2"/>
      <scheme val="minor"/>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7" fillId="0" borderId="0" applyNumberFormat="0" applyFill="0" applyBorder="0" applyAlignment="0" applyProtection="0">
      <alignment vertical="top"/>
      <protection locked="0"/>
    </xf>
    <xf numFmtId="0" fontId="12" fillId="4" borderId="0" applyNumberFormat="0" applyBorder="0" applyAlignment="0" applyProtection="0"/>
  </cellStyleXfs>
  <cellXfs count="68">
    <xf numFmtId="0" fontId="0" fillId="0" borderId="0" xfId="0"/>
    <xf numFmtId="0" fontId="4" fillId="0" borderId="0" xfId="0" applyFont="1"/>
    <xf numFmtId="0" fontId="3" fillId="0" borderId="1" xfId="0" applyFont="1" applyBorder="1" applyAlignment="1">
      <alignment horizontal="center" vertical="center"/>
    </xf>
    <xf numFmtId="0" fontId="0" fillId="0" borderId="4" xfId="0" applyBorder="1"/>
    <xf numFmtId="0" fontId="0" fillId="0" borderId="5" xfId="0" applyBorder="1"/>
    <xf numFmtId="0" fontId="0" fillId="0" borderId="6" xfId="0" applyBorder="1"/>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left" vertical="top"/>
    </xf>
    <xf numFmtId="0" fontId="0" fillId="0" borderId="3" xfId="0" applyBorder="1" applyAlignment="1">
      <alignment horizontal="left" vertical="top"/>
    </xf>
    <xf numFmtId="0" fontId="5" fillId="0" borderId="0" xfId="0" applyFont="1"/>
    <xf numFmtId="0" fontId="1" fillId="2" borderId="1" xfId="1" applyBorder="1" applyAlignment="1">
      <alignment horizontal="center" vertical="center"/>
    </xf>
    <xf numFmtId="0" fontId="2" fillId="3" borderId="1" xfId="2" applyBorder="1" applyAlignment="1">
      <alignment horizontal="center" vertical="center"/>
    </xf>
    <xf numFmtId="0" fontId="0" fillId="0" borderId="8" xfId="0" applyBorder="1" applyAlignment="1">
      <alignment horizontal="left" vertical="top" wrapText="1"/>
    </xf>
    <xf numFmtId="0" fontId="0" fillId="0" borderId="1" xfId="0" applyBorder="1" applyAlignment="1">
      <alignment horizontal="left" vertical="top" wrapText="1"/>
    </xf>
    <xf numFmtId="0" fontId="6" fillId="0" borderId="0" xfId="0" applyFont="1"/>
    <xf numFmtId="0" fontId="7" fillId="0" borderId="0" xfId="3" applyAlignment="1" applyProtection="1"/>
    <xf numFmtId="0" fontId="3" fillId="0" borderId="0" xfId="0" applyFont="1"/>
    <xf numFmtId="0" fontId="0" fillId="0" borderId="3" xfId="0" applyBorder="1" applyAlignment="1">
      <alignment horizontal="left" vertical="top"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9" fillId="0" borderId="0" xfId="0" applyFont="1"/>
    <xf numFmtId="0" fontId="5" fillId="0" borderId="18" xfId="0" applyFont="1" applyBorder="1" applyAlignment="1">
      <alignment horizontal="center" vertical="center"/>
    </xf>
    <xf numFmtId="0" fontId="0" fillId="0" borderId="1" xfId="0" applyBorder="1" applyAlignment="1">
      <alignment horizontal="center" vertical="center"/>
    </xf>
    <xf numFmtId="0" fontId="5" fillId="0" borderId="10" xfId="0" applyFont="1" applyBorder="1" applyAlignment="1">
      <alignment horizontal="center" vertical="center" wrapText="1"/>
    </xf>
    <xf numFmtId="0" fontId="11" fillId="0" borderId="8" xfId="0" applyFont="1"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vertical="top"/>
    </xf>
    <xf numFmtId="0" fontId="0" fillId="0" borderId="17" xfId="0" applyBorder="1" applyAlignment="1">
      <alignment vertical="top"/>
    </xf>
    <xf numFmtId="0" fontId="0" fillId="0" borderId="8" xfId="0" applyBorder="1" applyAlignment="1">
      <alignment vertical="top"/>
    </xf>
    <xf numFmtId="0" fontId="0" fillId="0" borderId="23" xfId="0" applyBorder="1" applyAlignment="1">
      <alignment horizontal="left" vertical="center"/>
    </xf>
    <xf numFmtId="0" fontId="0" fillId="0" borderId="17" xfId="0" applyBorder="1" applyAlignment="1">
      <alignment horizontal="left" vertical="center"/>
    </xf>
    <xf numFmtId="0" fontId="0" fillId="0" borderId="8" xfId="0" applyBorder="1" applyAlignment="1">
      <alignment horizontal="left" vertical="center"/>
    </xf>
    <xf numFmtId="0" fontId="0" fillId="0" borderId="17" xfId="0" applyBorder="1"/>
    <xf numFmtId="0" fontId="0" fillId="0" borderId="17"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wrapText="1"/>
    </xf>
    <xf numFmtId="0" fontId="0" fillId="0" borderId="9" xfId="0" applyBorder="1" applyAlignment="1">
      <alignment horizontal="left" vertical="top" wrapText="1"/>
    </xf>
    <xf numFmtId="0" fontId="0" fillId="0" borderId="22" xfId="0" applyBorder="1" applyAlignment="1">
      <alignment horizontal="left" vertical="top" wrapText="1"/>
    </xf>
    <xf numFmtId="0" fontId="12" fillId="4" borderId="1" xfId="4" applyBorder="1" applyAlignment="1">
      <alignment horizontal="center" vertical="center"/>
    </xf>
    <xf numFmtId="0" fontId="0" fillId="0" borderId="23" xfId="0" applyBorder="1" applyAlignment="1">
      <alignment horizontal="left" vertical="top"/>
    </xf>
    <xf numFmtId="0" fontId="0" fillId="0" borderId="1" xfId="0" applyBorder="1" applyAlignment="1">
      <alignment vertical="top"/>
    </xf>
    <xf numFmtId="0" fontId="0" fillId="0" borderId="1" xfId="0" applyBorder="1"/>
    <xf numFmtId="0" fontId="5" fillId="0" borderId="24" xfId="0" applyFont="1" applyBorder="1" applyAlignment="1">
      <alignment horizontal="center" vertical="center"/>
    </xf>
    <xf numFmtId="0" fontId="5" fillId="0" borderId="10" xfId="0" applyFont="1" applyBorder="1" applyAlignment="1">
      <alignment horizontal="center" vertical="center"/>
    </xf>
    <xf numFmtId="0" fontId="0" fillId="0" borderId="25" xfId="0" applyBorder="1"/>
    <xf numFmtId="0" fontId="0" fillId="0" borderId="26" xfId="0" applyBorder="1" applyAlignment="1">
      <alignment horizontal="left" vertical="top" wrapText="1"/>
    </xf>
    <xf numFmtId="0" fontId="3" fillId="0" borderId="26" xfId="0" applyFont="1" applyBorder="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center" vertical="center"/>
    </xf>
    <xf numFmtId="0" fontId="10" fillId="0" borderId="1" xfId="0" applyFont="1" applyBorder="1" applyAlignment="1">
      <alignment horizontal="left" vertical="top" wrapText="1"/>
    </xf>
    <xf numFmtId="0" fontId="0" fillId="0" borderId="1" xfId="0" quotePrefix="1" applyBorder="1" applyAlignment="1">
      <alignment horizontal="left" vertical="top" wrapText="1"/>
    </xf>
    <xf numFmtId="0" fontId="3" fillId="0" borderId="29" xfId="0" applyFont="1" applyBorder="1" applyAlignment="1">
      <alignment vertical="top"/>
    </xf>
    <xf numFmtId="0" fontId="3" fillId="0" borderId="23" xfId="0" applyFont="1" applyBorder="1" applyAlignment="1">
      <alignment vertical="top"/>
    </xf>
    <xf numFmtId="0" fontId="3" fillId="0" borderId="17" xfId="0" applyFont="1" applyBorder="1" applyAlignment="1">
      <alignment vertical="top"/>
    </xf>
    <xf numFmtId="0" fontId="3" fillId="0" borderId="8" xfId="0" applyFont="1" applyBorder="1" applyAlignment="1">
      <alignment vertical="top"/>
    </xf>
    <xf numFmtId="0" fontId="13" fillId="0" borderId="3" xfId="0" applyFont="1" applyBorder="1" applyAlignment="1">
      <alignment horizontal="left" vertical="top" wrapText="1"/>
    </xf>
  </cellXfs>
  <cellStyles count="5">
    <cellStyle name="Bad" xfId="2" builtinId="27"/>
    <cellStyle name="Good" xfId="1" builtinId="26"/>
    <cellStyle name="Hyperlink" xfId="3" builtinId="8"/>
    <cellStyle name="Neutral" xfId="4" builtinId="28"/>
    <cellStyle name="Normal" xfId="0" builtinId="0"/>
  </cellStyles>
  <dxfs count="8">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esterthirtyfive@e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54"/>
  <sheetViews>
    <sheetView showGridLines="0" workbookViewId="0">
      <selection activeCell="C9" sqref="C9"/>
    </sheetView>
  </sheetViews>
  <sheetFormatPr defaultRowHeight="15"/>
  <cols>
    <col min="1" max="1" width="8.85546875" customWidth="1"/>
    <col min="2" max="2" width="63.28515625" customWidth="1"/>
    <col min="3" max="3" width="6.85546875" customWidth="1"/>
    <col min="4" max="4" width="37.140625" customWidth="1"/>
    <col min="11" max="12" width="0" hidden="1" customWidth="1"/>
  </cols>
  <sheetData>
    <row r="1" spans="1:12" ht="15.75">
      <c r="A1" s="14" t="s">
        <v>1</v>
      </c>
    </row>
    <row r="2" spans="1:12">
      <c r="K2" t="s">
        <v>6</v>
      </c>
      <c r="L2" t="s">
        <v>7</v>
      </c>
    </row>
    <row r="3" spans="1:12" ht="18.75">
      <c r="A3" s="1" t="s">
        <v>0</v>
      </c>
    </row>
    <row r="4" spans="1:12" ht="15.75" thickBot="1"/>
    <row r="5" spans="1:12" ht="15.75" thickBot="1">
      <c r="A5" s="6" t="s">
        <v>2</v>
      </c>
      <c r="B5" s="7" t="s">
        <v>3</v>
      </c>
      <c r="C5" s="7" t="s">
        <v>4</v>
      </c>
      <c r="D5" s="8" t="s">
        <v>5</v>
      </c>
    </row>
    <row r="6" spans="1:12">
      <c r="A6" s="10">
        <v>1</v>
      </c>
      <c r="B6" s="17" t="s">
        <v>8</v>
      </c>
      <c r="C6" s="9" t="s">
        <v>6</v>
      </c>
      <c r="D6" s="12"/>
    </row>
    <row r="7" spans="1:12" ht="90">
      <c r="A7" s="11">
        <v>2</v>
      </c>
      <c r="B7" s="18" t="s">
        <v>9</v>
      </c>
      <c r="C7" s="9" t="s">
        <v>7</v>
      </c>
      <c r="D7" s="22" t="s">
        <v>31</v>
      </c>
    </row>
    <row r="8" spans="1:12" ht="45">
      <c r="A8" s="10">
        <v>3</v>
      </c>
      <c r="B8" s="18" t="s">
        <v>10</v>
      </c>
      <c r="C8" s="9" t="s">
        <v>6</v>
      </c>
      <c r="D8" s="13"/>
    </row>
    <row r="9" spans="1:12" ht="90">
      <c r="A9" s="11">
        <v>4</v>
      </c>
      <c r="B9" s="18" t="s">
        <v>12</v>
      </c>
      <c r="C9" s="9" t="s">
        <v>6</v>
      </c>
      <c r="D9" s="13"/>
    </row>
    <row r="10" spans="1:12" ht="45">
      <c r="A10" s="10">
        <v>5</v>
      </c>
      <c r="B10" s="18" t="s">
        <v>14</v>
      </c>
      <c r="C10" s="9"/>
      <c r="D10" s="13"/>
    </row>
    <row r="11" spans="1:12" ht="105">
      <c r="A11" s="11">
        <v>6</v>
      </c>
      <c r="B11" s="18" t="s">
        <v>11</v>
      </c>
      <c r="C11" s="9"/>
      <c r="D11" s="13"/>
    </row>
    <row r="12" spans="1:12" ht="135">
      <c r="A12" s="10">
        <v>7</v>
      </c>
      <c r="B12" s="18" t="s">
        <v>13</v>
      </c>
      <c r="C12" s="9"/>
      <c r="D12" s="13"/>
    </row>
    <row r="13" spans="1:12" ht="30">
      <c r="A13" s="11">
        <v>8</v>
      </c>
      <c r="B13" s="18" t="s">
        <v>15</v>
      </c>
      <c r="C13" s="9"/>
      <c r="D13" s="13"/>
    </row>
    <row r="14" spans="1:12" ht="45">
      <c r="A14" s="10">
        <v>9</v>
      </c>
      <c r="B14" s="18" t="s">
        <v>16</v>
      </c>
      <c r="C14" s="9"/>
      <c r="D14" s="13"/>
    </row>
    <row r="15" spans="1:12" ht="45">
      <c r="A15" s="11">
        <v>10</v>
      </c>
      <c r="B15" s="18" t="s">
        <v>17</v>
      </c>
      <c r="C15" s="9"/>
      <c r="D15" s="13"/>
    </row>
    <row r="16" spans="1:12" ht="45">
      <c r="A16" s="10">
        <v>11</v>
      </c>
      <c r="B16" s="18" t="s">
        <v>18</v>
      </c>
      <c r="C16" s="9"/>
      <c r="D16" s="13"/>
    </row>
    <row r="17" spans="1:4" ht="45">
      <c r="A17" s="11">
        <v>12</v>
      </c>
      <c r="B17" s="18" t="s">
        <v>19</v>
      </c>
      <c r="C17" s="9"/>
      <c r="D17" s="13"/>
    </row>
    <row r="18" spans="1:4" ht="90">
      <c r="A18" s="10">
        <v>13</v>
      </c>
      <c r="B18" s="18" t="s">
        <v>20</v>
      </c>
      <c r="C18" s="9"/>
      <c r="D18" s="13"/>
    </row>
    <row r="19" spans="1:4" ht="75">
      <c r="A19" s="11">
        <v>14</v>
      </c>
      <c r="B19" s="18" t="s">
        <v>21</v>
      </c>
      <c r="C19" s="9"/>
      <c r="D19" s="13"/>
    </row>
    <row r="20" spans="1:4" ht="60">
      <c r="A20" s="10">
        <v>15</v>
      </c>
      <c r="B20" s="18" t="s">
        <v>22</v>
      </c>
      <c r="C20" s="9"/>
      <c r="D20" s="13"/>
    </row>
    <row r="21" spans="1:4">
      <c r="A21" s="11">
        <v>16</v>
      </c>
      <c r="B21" s="18"/>
      <c r="C21" s="9"/>
      <c r="D21" s="13"/>
    </row>
    <row r="22" spans="1:4">
      <c r="A22" s="10">
        <v>17</v>
      </c>
      <c r="B22" s="18"/>
      <c r="C22" s="9"/>
      <c r="D22" s="13"/>
    </row>
    <row r="23" spans="1:4">
      <c r="A23" s="11">
        <v>18</v>
      </c>
      <c r="B23" s="18"/>
      <c r="C23" s="9"/>
      <c r="D23" s="13"/>
    </row>
    <row r="24" spans="1:4">
      <c r="A24" s="10">
        <v>19</v>
      </c>
      <c r="B24" s="18"/>
      <c r="C24" s="9"/>
      <c r="D24" s="13"/>
    </row>
    <row r="25" spans="1:4">
      <c r="A25" s="11">
        <v>20</v>
      </c>
      <c r="B25" s="18"/>
      <c r="C25" s="9"/>
      <c r="D25" s="13"/>
    </row>
    <row r="26" spans="1:4">
      <c r="A26" s="10">
        <v>21</v>
      </c>
      <c r="B26" s="18"/>
      <c r="C26" s="9"/>
      <c r="D26" s="13"/>
    </row>
    <row r="27" spans="1:4">
      <c r="A27" s="11">
        <v>22</v>
      </c>
      <c r="B27" s="18"/>
      <c r="C27" s="9"/>
      <c r="D27" s="13"/>
    </row>
    <row r="28" spans="1:4">
      <c r="A28" s="10">
        <v>23</v>
      </c>
      <c r="B28" s="18"/>
      <c r="C28" s="9"/>
      <c r="D28" s="13"/>
    </row>
    <row r="29" spans="1:4">
      <c r="A29" s="11">
        <v>24</v>
      </c>
      <c r="B29" s="18"/>
      <c r="C29" s="9"/>
      <c r="D29" s="13"/>
    </row>
    <row r="30" spans="1:4">
      <c r="A30" s="10">
        <v>25</v>
      </c>
      <c r="B30" s="18"/>
      <c r="C30" s="9"/>
      <c r="D30" s="13"/>
    </row>
    <row r="31" spans="1:4">
      <c r="A31" s="11">
        <v>26</v>
      </c>
      <c r="B31" s="18"/>
      <c r="C31" s="9"/>
      <c r="D31" s="13"/>
    </row>
    <row r="32" spans="1:4" ht="15.75" thickBot="1">
      <c r="A32" s="3"/>
      <c r="B32" s="4"/>
      <c r="C32" s="4"/>
      <c r="D32" s="5"/>
    </row>
    <row r="35" spans="3:5">
      <c r="C35" s="15" t="s">
        <v>6</v>
      </c>
      <c r="D35" s="2">
        <f>COUNTIF(C6:C31,"OK")</f>
        <v>3</v>
      </c>
    </row>
    <row r="36" spans="3:5">
      <c r="C36" s="16" t="s">
        <v>7</v>
      </c>
      <c r="D36" s="2">
        <f>COUNTIF(C6:C31,"NG")</f>
        <v>1</v>
      </c>
    </row>
    <row r="45" spans="3:5">
      <c r="D45" s="20" t="s">
        <v>30</v>
      </c>
      <c r="E45" t="s">
        <v>23</v>
      </c>
    </row>
    <row r="46" spans="3:5">
      <c r="D46" s="21" t="s">
        <v>24</v>
      </c>
      <c r="E46" t="s">
        <v>25</v>
      </c>
    </row>
    <row r="47" spans="3:5">
      <c r="D47" s="21" t="s">
        <v>29</v>
      </c>
    </row>
    <row r="48" spans="3:5">
      <c r="D48" s="21" t="s">
        <v>27</v>
      </c>
      <c r="E48" t="s">
        <v>26</v>
      </c>
    </row>
    <row r="49" spans="2:5">
      <c r="D49" s="21" t="s">
        <v>28</v>
      </c>
      <c r="E49" t="s">
        <v>23</v>
      </c>
    </row>
    <row r="50" spans="2:5" ht="15.75">
      <c r="B50" s="20"/>
      <c r="C50" s="19"/>
    </row>
    <row r="52" spans="2:5" ht="15.75">
      <c r="B52" s="19"/>
      <c r="C52" s="19"/>
    </row>
    <row r="54" spans="2:5" ht="15.75">
      <c r="B54" s="20"/>
      <c r="C54" s="19"/>
    </row>
  </sheetData>
  <conditionalFormatting sqref="C6:C31">
    <cfRule type="cellIs" dxfId="7" priority="1" operator="equal">
      <formula>"NG"</formula>
    </cfRule>
    <cfRule type="cellIs" dxfId="6" priority="2" operator="equal">
      <formula>"OK"</formula>
    </cfRule>
  </conditionalFormatting>
  <dataValidations count="1">
    <dataValidation type="list" allowBlank="1" showInputMessage="1" showErrorMessage="1" sqref="C6:C31">
      <formula1>status</formula1>
    </dataValidation>
  </dataValidations>
  <hyperlinks>
    <hyperlink ref="D45" r:id="rId1"/>
  </hyperlinks>
  <pageMargins left="0.7" right="0.7" top="0.75" bottom="0.75" header="0.3" footer="0.3"/>
  <pageSetup paperSize="9" orientation="portrait" horizontalDpi="4294967295" verticalDpi="4294967295" r:id="rId2"/>
</worksheet>
</file>

<file path=xl/worksheets/sheet2.xml><?xml version="1.0" encoding="utf-8"?>
<worksheet xmlns="http://schemas.openxmlformats.org/spreadsheetml/2006/main" xmlns:r="http://schemas.openxmlformats.org/officeDocument/2006/relationships">
  <dimension ref="A1:O135"/>
  <sheetViews>
    <sheetView showGridLines="0" zoomScale="115" zoomScaleNormal="115" workbookViewId="0">
      <selection activeCell="D8" sqref="D8"/>
    </sheetView>
  </sheetViews>
  <sheetFormatPr defaultRowHeight="15"/>
  <cols>
    <col min="1" max="1" width="9.28515625" customWidth="1"/>
    <col min="2" max="2" width="9.7109375" customWidth="1"/>
    <col min="3" max="3" width="22" customWidth="1"/>
    <col min="4" max="4" width="63.28515625" customWidth="1"/>
    <col min="5" max="5" width="6.85546875" customWidth="1"/>
    <col min="6" max="6" width="37.140625" customWidth="1"/>
    <col min="13" max="13" width="3.5703125" hidden="1" customWidth="1"/>
    <col min="14" max="14" width="3.85546875" hidden="1" customWidth="1"/>
    <col min="15" max="15" width="0" hidden="1" customWidth="1"/>
  </cols>
  <sheetData>
    <row r="1" spans="1:15" ht="17.25">
      <c r="A1" s="29" t="s">
        <v>1</v>
      </c>
      <c r="B1" s="14"/>
      <c r="C1" s="14"/>
    </row>
    <row r="2" spans="1:15">
      <c r="M2" t="s">
        <v>6</v>
      </c>
      <c r="N2" t="s">
        <v>7</v>
      </c>
      <c r="O2" t="s">
        <v>69</v>
      </c>
    </row>
    <row r="3" spans="1:15" ht="18.75">
      <c r="A3" s="1" t="s">
        <v>32</v>
      </c>
      <c r="B3" s="1"/>
      <c r="C3" s="1"/>
    </row>
    <row r="4" spans="1:15" ht="15.75" thickBot="1"/>
    <row r="5" spans="1:15" ht="32.25" thickBot="1">
      <c r="A5" s="32" t="s">
        <v>42</v>
      </c>
      <c r="B5" s="26" t="s">
        <v>33</v>
      </c>
      <c r="C5" s="30" t="s">
        <v>33</v>
      </c>
      <c r="D5" s="27" t="s">
        <v>3</v>
      </c>
      <c r="E5" s="27" t="s">
        <v>4</v>
      </c>
      <c r="F5" s="28" t="s">
        <v>5</v>
      </c>
    </row>
    <row r="6" spans="1:15" ht="60">
      <c r="A6" s="35">
        <v>1</v>
      </c>
      <c r="B6" s="23">
        <v>1</v>
      </c>
      <c r="C6" s="38" t="s">
        <v>36</v>
      </c>
      <c r="D6" s="17" t="s">
        <v>40</v>
      </c>
      <c r="E6" s="9" t="s">
        <v>69</v>
      </c>
      <c r="F6" s="48"/>
    </row>
    <row r="7" spans="1:15" ht="60">
      <c r="A7" s="36"/>
      <c r="B7" s="23">
        <v>2</v>
      </c>
      <c r="C7" s="39"/>
      <c r="D7" s="17" t="s">
        <v>39</v>
      </c>
      <c r="E7" s="9" t="s">
        <v>69</v>
      </c>
      <c r="F7" s="48"/>
    </row>
    <row r="8" spans="1:15" ht="390">
      <c r="A8" s="36"/>
      <c r="B8" s="23">
        <v>3</v>
      </c>
      <c r="C8" s="39"/>
      <c r="D8" s="34" t="s">
        <v>62</v>
      </c>
      <c r="E8" s="9" t="s">
        <v>69</v>
      </c>
      <c r="F8" s="48"/>
    </row>
    <row r="9" spans="1:15" ht="135">
      <c r="A9" s="36"/>
      <c r="B9" s="23">
        <v>4</v>
      </c>
      <c r="C9" s="39"/>
      <c r="D9" s="33" t="s">
        <v>63</v>
      </c>
      <c r="E9" s="9"/>
      <c r="F9" s="48"/>
    </row>
    <row r="10" spans="1:15" ht="225">
      <c r="A10" s="36"/>
      <c r="B10" s="23">
        <v>5</v>
      </c>
      <c r="C10" s="39"/>
      <c r="D10" s="17" t="s">
        <v>58</v>
      </c>
      <c r="E10" s="9" t="s">
        <v>69</v>
      </c>
      <c r="F10" s="48"/>
    </row>
    <row r="11" spans="1:15" ht="30">
      <c r="A11" s="36"/>
      <c r="B11" s="23">
        <v>6</v>
      </c>
      <c r="C11" s="39"/>
      <c r="D11" s="17" t="s">
        <v>41</v>
      </c>
      <c r="E11" s="9" t="s">
        <v>69</v>
      </c>
      <c r="F11" s="48"/>
    </row>
    <row r="12" spans="1:15" ht="45">
      <c r="A12" s="36"/>
      <c r="B12" s="23">
        <v>7</v>
      </c>
      <c r="C12" s="39"/>
      <c r="D12" s="17" t="s">
        <v>46</v>
      </c>
      <c r="E12" s="9" t="s">
        <v>69</v>
      </c>
      <c r="F12" s="48"/>
    </row>
    <row r="13" spans="1:15" ht="30">
      <c r="A13" s="36"/>
      <c r="B13" s="23">
        <v>8</v>
      </c>
      <c r="C13" s="39"/>
      <c r="D13" s="17" t="s">
        <v>47</v>
      </c>
      <c r="E13" s="9" t="s">
        <v>69</v>
      </c>
      <c r="F13" s="48"/>
    </row>
    <row r="14" spans="1:15" ht="45">
      <c r="A14" s="36"/>
      <c r="B14" s="23">
        <v>9</v>
      </c>
      <c r="C14" s="39"/>
      <c r="D14" s="17" t="s">
        <v>48</v>
      </c>
      <c r="E14" s="9" t="s">
        <v>69</v>
      </c>
      <c r="F14" s="48"/>
    </row>
    <row r="15" spans="1:15" ht="30">
      <c r="A15" s="36"/>
      <c r="B15" s="23">
        <v>10</v>
      </c>
      <c r="C15" s="39"/>
      <c r="D15" s="17" t="s">
        <v>49</v>
      </c>
      <c r="E15" s="9" t="s">
        <v>69</v>
      </c>
      <c r="F15" s="48"/>
    </row>
    <row r="16" spans="1:15" ht="60">
      <c r="A16" s="36"/>
      <c r="B16" s="23">
        <v>11</v>
      </c>
      <c r="C16" s="39"/>
      <c r="D16" s="17" t="s">
        <v>50</v>
      </c>
      <c r="E16" s="9" t="s">
        <v>69</v>
      </c>
      <c r="F16" s="48"/>
    </row>
    <row r="17" spans="1:6" ht="30">
      <c r="A17" s="36"/>
      <c r="B17" s="23">
        <v>12</v>
      </c>
      <c r="C17" s="39"/>
      <c r="D17" s="17" t="s">
        <v>51</v>
      </c>
      <c r="E17" s="9" t="s">
        <v>69</v>
      </c>
      <c r="F17" s="48"/>
    </row>
    <row r="18" spans="1:6">
      <c r="A18" s="36"/>
      <c r="B18" s="23">
        <v>13</v>
      </c>
      <c r="C18" s="39"/>
      <c r="D18" s="17" t="s">
        <v>52</v>
      </c>
      <c r="E18" s="9" t="s">
        <v>69</v>
      </c>
      <c r="F18" s="48"/>
    </row>
    <row r="19" spans="1:6" ht="195">
      <c r="A19" s="36"/>
      <c r="B19" s="23">
        <v>14</v>
      </c>
      <c r="C19" s="39"/>
      <c r="D19" s="17" t="s">
        <v>64</v>
      </c>
      <c r="E19" s="9" t="s">
        <v>69</v>
      </c>
      <c r="F19" s="48"/>
    </row>
    <row r="20" spans="1:6" ht="45">
      <c r="A20" s="36"/>
      <c r="B20" s="23">
        <v>15</v>
      </c>
      <c r="C20" s="39"/>
      <c r="D20" s="17" t="s">
        <v>53</v>
      </c>
      <c r="E20" s="9" t="s">
        <v>69</v>
      </c>
      <c r="F20" s="48"/>
    </row>
    <row r="21" spans="1:6" ht="60">
      <c r="A21" s="36"/>
      <c r="B21" s="23">
        <v>16</v>
      </c>
      <c r="C21" s="39"/>
      <c r="D21" s="17" t="s">
        <v>54</v>
      </c>
      <c r="E21" s="9" t="s">
        <v>69</v>
      </c>
      <c r="F21" s="48"/>
    </row>
    <row r="22" spans="1:6" ht="30">
      <c r="A22" s="36"/>
      <c r="B22" s="23">
        <v>17</v>
      </c>
      <c r="C22" s="39"/>
      <c r="D22" s="17" t="s">
        <v>55</v>
      </c>
      <c r="E22" s="9" t="s">
        <v>69</v>
      </c>
      <c r="F22" s="48"/>
    </row>
    <row r="23" spans="1:6" ht="30">
      <c r="A23" s="36"/>
      <c r="B23" s="23">
        <v>18</v>
      </c>
      <c r="C23" s="39"/>
      <c r="D23" s="17" t="s">
        <v>59</v>
      </c>
      <c r="E23" s="9" t="s">
        <v>69</v>
      </c>
      <c r="F23" s="48"/>
    </row>
    <row r="24" spans="1:6" ht="30">
      <c r="A24" s="36"/>
      <c r="B24" s="23">
        <v>19</v>
      </c>
      <c r="C24" s="39"/>
      <c r="D24" s="17" t="s">
        <v>60</v>
      </c>
      <c r="E24" s="9" t="s">
        <v>69</v>
      </c>
      <c r="F24" s="48"/>
    </row>
    <row r="25" spans="1:6" ht="135">
      <c r="A25" s="10"/>
      <c r="B25" s="23">
        <v>20</v>
      </c>
      <c r="C25" s="40"/>
      <c r="D25" s="17" t="s">
        <v>61</v>
      </c>
      <c r="E25" s="9" t="s">
        <v>69</v>
      </c>
      <c r="F25" s="48"/>
    </row>
    <row r="26" spans="1:6" ht="60">
      <c r="A26" s="37">
        <v>2</v>
      </c>
      <c r="B26" s="31">
        <v>1</v>
      </c>
      <c r="C26" s="41" t="s">
        <v>35</v>
      </c>
      <c r="D26" s="17" t="s">
        <v>40</v>
      </c>
      <c r="E26" s="9" t="s">
        <v>69</v>
      </c>
      <c r="F26" s="22"/>
    </row>
    <row r="27" spans="1:6" ht="60">
      <c r="A27" s="36"/>
      <c r="B27" s="24">
        <v>2</v>
      </c>
      <c r="C27" s="42"/>
      <c r="D27" s="17" t="s">
        <v>39</v>
      </c>
      <c r="E27" s="9" t="s">
        <v>69</v>
      </c>
      <c r="F27" s="22"/>
    </row>
    <row r="28" spans="1:6" ht="390">
      <c r="A28" s="36"/>
      <c r="B28" s="31">
        <v>3</v>
      </c>
      <c r="C28" s="42"/>
      <c r="D28" s="34" t="s">
        <v>62</v>
      </c>
      <c r="E28" s="9" t="s">
        <v>69</v>
      </c>
      <c r="F28" s="22"/>
    </row>
    <row r="29" spans="1:6" ht="135">
      <c r="A29" s="36"/>
      <c r="B29" s="24">
        <v>4</v>
      </c>
      <c r="C29" s="42"/>
      <c r="D29" s="33" t="s">
        <v>63</v>
      </c>
      <c r="E29" s="9" t="s">
        <v>69</v>
      </c>
      <c r="F29" s="22"/>
    </row>
    <row r="30" spans="1:6" ht="225">
      <c r="A30" s="36"/>
      <c r="B30" s="31">
        <v>5</v>
      </c>
      <c r="C30" s="42"/>
      <c r="D30" s="17" t="s">
        <v>58</v>
      </c>
      <c r="E30" s="9" t="s">
        <v>69</v>
      </c>
      <c r="F30" s="22"/>
    </row>
    <row r="31" spans="1:6" ht="30">
      <c r="A31" s="36"/>
      <c r="B31" s="24">
        <v>6</v>
      </c>
      <c r="C31" s="42"/>
      <c r="D31" s="17" t="s">
        <v>41</v>
      </c>
      <c r="E31" s="9" t="s">
        <v>69</v>
      </c>
      <c r="F31" s="22"/>
    </row>
    <row r="32" spans="1:6" ht="45">
      <c r="A32" s="36"/>
      <c r="B32" s="31">
        <v>7</v>
      </c>
      <c r="C32" s="42"/>
      <c r="D32" s="17" t="s">
        <v>46</v>
      </c>
      <c r="E32" s="9" t="s">
        <v>69</v>
      </c>
      <c r="F32" s="22"/>
    </row>
    <row r="33" spans="1:6" ht="30">
      <c r="A33" s="36"/>
      <c r="B33" s="24">
        <v>8</v>
      </c>
      <c r="C33" s="42"/>
      <c r="D33" s="18" t="s">
        <v>47</v>
      </c>
      <c r="E33" s="9" t="s">
        <v>69</v>
      </c>
      <c r="F33" s="22"/>
    </row>
    <row r="34" spans="1:6" ht="45">
      <c r="A34" s="36"/>
      <c r="B34" s="31">
        <v>9</v>
      </c>
      <c r="C34" s="42"/>
      <c r="D34" s="17" t="s">
        <v>48</v>
      </c>
      <c r="E34" s="9" t="s">
        <v>69</v>
      </c>
      <c r="F34" s="22"/>
    </row>
    <row r="35" spans="1:6" ht="30">
      <c r="A35" s="36"/>
      <c r="B35" s="24">
        <v>10</v>
      </c>
      <c r="C35" s="42"/>
      <c r="D35" s="17" t="s">
        <v>49</v>
      </c>
      <c r="E35" s="9" t="s">
        <v>69</v>
      </c>
      <c r="F35" s="22"/>
    </row>
    <row r="36" spans="1:6" ht="60">
      <c r="A36" s="36"/>
      <c r="B36" s="31">
        <v>11</v>
      </c>
      <c r="C36" s="42"/>
      <c r="D36" s="17" t="s">
        <v>50</v>
      </c>
      <c r="E36" s="9" t="s">
        <v>69</v>
      </c>
      <c r="F36" s="22"/>
    </row>
    <row r="37" spans="1:6" ht="30">
      <c r="A37" s="36"/>
      <c r="B37" s="24">
        <v>12</v>
      </c>
      <c r="C37" s="42"/>
      <c r="D37" s="17" t="s">
        <v>51</v>
      </c>
      <c r="E37" s="9" t="s">
        <v>69</v>
      </c>
      <c r="F37" s="22"/>
    </row>
    <row r="38" spans="1:6">
      <c r="A38" s="36"/>
      <c r="B38" s="31">
        <v>13</v>
      </c>
      <c r="C38" s="42"/>
      <c r="D38" s="17" t="s">
        <v>52</v>
      </c>
      <c r="E38" s="9" t="s">
        <v>69</v>
      </c>
      <c r="F38" s="22"/>
    </row>
    <row r="39" spans="1:6" ht="195">
      <c r="A39" s="36"/>
      <c r="B39" s="24">
        <v>14</v>
      </c>
      <c r="C39" s="42"/>
      <c r="D39" s="17" t="s">
        <v>64</v>
      </c>
      <c r="E39" s="9" t="s">
        <v>69</v>
      </c>
      <c r="F39" s="22"/>
    </row>
    <row r="40" spans="1:6" ht="45">
      <c r="A40" s="36"/>
      <c r="B40" s="31">
        <v>15</v>
      </c>
      <c r="C40" s="42"/>
      <c r="D40" s="17" t="s">
        <v>53</v>
      </c>
      <c r="E40" s="9" t="s">
        <v>69</v>
      </c>
      <c r="F40" s="22"/>
    </row>
    <row r="41" spans="1:6" ht="60">
      <c r="A41" s="36"/>
      <c r="B41" s="24">
        <v>16</v>
      </c>
      <c r="C41" s="42"/>
      <c r="D41" s="17" t="s">
        <v>54</v>
      </c>
      <c r="E41" s="9" t="s">
        <v>69</v>
      </c>
      <c r="F41" s="22"/>
    </row>
    <row r="42" spans="1:6" ht="30">
      <c r="A42" s="10"/>
      <c r="B42" s="31">
        <v>17</v>
      </c>
      <c r="C42" s="42"/>
      <c r="D42" s="17" t="s">
        <v>55</v>
      </c>
      <c r="E42" s="9" t="s">
        <v>69</v>
      </c>
      <c r="F42" s="22"/>
    </row>
    <row r="43" spans="1:6" ht="30">
      <c r="A43" s="36"/>
      <c r="B43" s="24">
        <v>18</v>
      </c>
      <c r="C43" s="42"/>
      <c r="D43" s="17" t="s">
        <v>59</v>
      </c>
      <c r="E43" s="9" t="s">
        <v>69</v>
      </c>
      <c r="F43" s="22"/>
    </row>
    <row r="44" spans="1:6" ht="30">
      <c r="A44" s="36"/>
      <c r="B44" s="31">
        <v>19</v>
      </c>
      <c r="C44" s="42"/>
      <c r="D44" s="17" t="s">
        <v>60</v>
      </c>
      <c r="E44" s="9" t="s">
        <v>69</v>
      </c>
      <c r="F44" s="22"/>
    </row>
    <row r="45" spans="1:6" ht="135">
      <c r="A45" s="36"/>
      <c r="B45" s="24">
        <v>20</v>
      </c>
      <c r="C45" s="43"/>
      <c r="D45" s="17" t="s">
        <v>61</v>
      </c>
      <c r="E45" s="9" t="s">
        <v>69</v>
      </c>
      <c r="F45" s="22"/>
    </row>
    <row r="46" spans="1:6" ht="60">
      <c r="A46" s="37">
        <v>3</v>
      </c>
      <c r="B46" s="24">
        <v>1</v>
      </c>
      <c r="C46" s="41" t="s">
        <v>34</v>
      </c>
      <c r="D46" s="17" t="s">
        <v>40</v>
      </c>
      <c r="E46" s="9" t="s">
        <v>6</v>
      </c>
      <c r="F46" s="22"/>
    </row>
    <row r="47" spans="1:6" ht="60">
      <c r="A47" s="36"/>
      <c r="B47" s="23">
        <v>2</v>
      </c>
      <c r="C47" s="42"/>
      <c r="D47" s="17" t="s">
        <v>39</v>
      </c>
      <c r="E47" s="9" t="s">
        <v>6</v>
      </c>
      <c r="F47" s="22"/>
    </row>
    <row r="48" spans="1:6" ht="390">
      <c r="A48" s="36"/>
      <c r="B48" s="24">
        <v>3</v>
      </c>
      <c r="C48" s="42"/>
      <c r="D48" s="34" t="s">
        <v>62</v>
      </c>
      <c r="E48" s="9" t="s">
        <v>6</v>
      </c>
      <c r="F48" s="22"/>
    </row>
    <row r="49" spans="1:6" ht="135">
      <c r="A49" s="36"/>
      <c r="B49" s="23">
        <v>4</v>
      </c>
      <c r="C49" s="42"/>
      <c r="D49" s="33" t="s">
        <v>63</v>
      </c>
      <c r="E49" s="9" t="s">
        <v>6</v>
      </c>
      <c r="F49" s="22" t="s">
        <v>66</v>
      </c>
    </row>
    <row r="50" spans="1:6" ht="225">
      <c r="A50" s="36"/>
      <c r="B50" s="24">
        <v>5</v>
      </c>
      <c r="C50" s="42"/>
      <c r="D50" s="17" t="s">
        <v>58</v>
      </c>
      <c r="E50" s="9" t="s">
        <v>6</v>
      </c>
      <c r="F50" s="22" t="s">
        <v>68</v>
      </c>
    </row>
    <row r="51" spans="1:6" ht="45">
      <c r="A51" s="36"/>
      <c r="B51" s="23">
        <v>6</v>
      </c>
      <c r="C51" s="42"/>
      <c r="D51" s="17" t="s">
        <v>41</v>
      </c>
      <c r="E51" s="9" t="s">
        <v>6</v>
      </c>
      <c r="F51" s="22" t="s">
        <v>67</v>
      </c>
    </row>
    <row r="52" spans="1:6" ht="45">
      <c r="A52" s="36"/>
      <c r="B52" s="24">
        <v>7</v>
      </c>
      <c r="C52" s="42"/>
      <c r="D52" s="17" t="s">
        <v>46</v>
      </c>
      <c r="E52" s="9" t="s">
        <v>6</v>
      </c>
      <c r="F52" s="22"/>
    </row>
    <row r="53" spans="1:6" ht="45">
      <c r="A53" s="36"/>
      <c r="B53" s="23">
        <v>8</v>
      </c>
      <c r="C53" s="42"/>
      <c r="D53" s="18" t="s">
        <v>56</v>
      </c>
      <c r="E53" s="9" t="s">
        <v>6</v>
      </c>
      <c r="F53" s="22"/>
    </row>
    <row r="54" spans="1:6" ht="30">
      <c r="A54" s="36"/>
      <c r="B54" s="24">
        <v>9</v>
      </c>
      <c r="C54" s="42"/>
      <c r="D54" s="18" t="s">
        <v>47</v>
      </c>
      <c r="E54" s="9" t="s">
        <v>6</v>
      </c>
      <c r="F54" s="22"/>
    </row>
    <row r="55" spans="1:6" ht="45">
      <c r="A55" s="36"/>
      <c r="B55" s="23">
        <v>10</v>
      </c>
      <c r="C55" s="42"/>
      <c r="D55" s="17" t="s">
        <v>48</v>
      </c>
      <c r="E55" s="9" t="s">
        <v>6</v>
      </c>
      <c r="F55" s="22"/>
    </row>
    <row r="56" spans="1:6" ht="30">
      <c r="A56" s="36"/>
      <c r="B56" s="24">
        <v>11</v>
      </c>
      <c r="C56" s="42"/>
      <c r="D56" s="17" t="s">
        <v>49</v>
      </c>
      <c r="E56" s="9" t="s">
        <v>6</v>
      </c>
      <c r="F56" s="22"/>
    </row>
    <row r="57" spans="1:6" ht="60">
      <c r="A57" s="36"/>
      <c r="B57" s="23">
        <v>12</v>
      </c>
      <c r="C57" s="42"/>
      <c r="D57" s="17" t="s">
        <v>50</v>
      </c>
      <c r="E57" s="9" t="s">
        <v>6</v>
      </c>
      <c r="F57" s="22"/>
    </row>
    <row r="58" spans="1:6" ht="30">
      <c r="A58" s="36"/>
      <c r="B58" s="24">
        <v>13</v>
      </c>
      <c r="C58" s="42"/>
      <c r="D58" s="17" t="s">
        <v>51</v>
      </c>
      <c r="E58" s="9" t="s">
        <v>6</v>
      </c>
      <c r="F58" s="22"/>
    </row>
    <row r="59" spans="1:6">
      <c r="A59" s="36"/>
      <c r="B59" s="23">
        <v>14</v>
      </c>
      <c r="C59" s="42"/>
      <c r="D59" s="17" t="s">
        <v>52</v>
      </c>
      <c r="E59" s="9" t="s">
        <v>6</v>
      </c>
      <c r="F59" s="22"/>
    </row>
    <row r="60" spans="1:6" ht="195">
      <c r="A60" s="36"/>
      <c r="B60" s="24">
        <v>15</v>
      </c>
      <c r="C60" s="42"/>
      <c r="D60" s="17" t="s">
        <v>64</v>
      </c>
      <c r="E60" s="9" t="s">
        <v>6</v>
      </c>
      <c r="F60" s="22"/>
    </row>
    <row r="61" spans="1:6" ht="45">
      <c r="A61" s="36"/>
      <c r="B61" s="23">
        <v>16</v>
      </c>
      <c r="C61" s="42"/>
      <c r="D61" s="17" t="s">
        <v>53</v>
      </c>
      <c r="E61" s="9" t="s">
        <v>6</v>
      </c>
      <c r="F61" s="22"/>
    </row>
    <row r="62" spans="1:6" ht="60">
      <c r="A62" s="36"/>
      <c r="B62" s="24">
        <v>17</v>
      </c>
      <c r="C62" s="42"/>
      <c r="D62" s="17" t="s">
        <v>54</v>
      </c>
      <c r="E62" s="9" t="s">
        <v>6</v>
      </c>
      <c r="F62" s="22"/>
    </row>
    <row r="63" spans="1:6" ht="30">
      <c r="A63" s="36"/>
      <c r="B63" s="23">
        <v>18</v>
      </c>
      <c r="C63" s="42"/>
      <c r="D63" s="17" t="s">
        <v>55</v>
      </c>
      <c r="E63" s="9" t="s">
        <v>6</v>
      </c>
      <c r="F63" s="22"/>
    </row>
    <row r="64" spans="1:6" ht="30">
      <c r="A64" s="10"/>
      <c r="B64" s="24">
        <v>19</v>
      </c>
      <c r="C64" s="42"/>
      <c r="D64" s="17" t="s">
        <v>57</v>
      </c>
      <c r="E64" s="9" t="s">
        <v>6</v>
      </c>
      <c r="F64" s="22"/>
    </row>
    <row r="65" spans="1:6" ht="30">
      <c r="A65" s="36"/>
      <c r="B65" s="23">
        <v>20</v>
      </c>
      <c r="C65" s="42"/>
      <c r="D65" s="17" t="s">
        <v>59</v>
      </c>
      <c r="E65" s="9" t="s">
        <v>6</v>
      </c>
      <c r="F65" s="22"/>
    </row>
    <row r="66" spans="1:6" ht="30">
      <c r="A66" s="36"/>
      <c r="B66" s="24">
        <v>21</v>
      </c>
      <c r="C66" s="42"/>
      <c r="D66" s="17" t="s">
        <v>60</v>
      </c>
      <c r="E66" s="9" t="s">
        <v>6</v>
      </c>
      <c r="F66" s="22"/>
    </row>
    <row r="67" spans="1:6" ht="135">
      <c r="A67" s="36"/>
      <c r="B67" s="23">
        <v>22</v>
      </c>
      <c r="C67" s="43"/>
      <c r="D67" s="17" t="s">
        <v>61</v>
      </c>
      <c r="E67" s="9" t="s">
        <v>6</v>
      </c>
      <c r="F67" s="22"/>
    </row>
    <row r="68" spans="1:6" ht="60">
      <c r="A68" s="37">
        <v>4</v>
      </c>
      <c r="B68" s="24">
        <v>1</v>
      </c>
      <c r="C68" s="41" t="s">
        <v>37</v>
      </c>
      <c r="D68" s="17" t="s">
        <v>40</v>
      </c>
      <c r="E68" s="9" t="s">
        <v>6</v>
      </c>
      <c r="F68" s="22"/>
    </row>
    <row r="69" spans="1:6" ht="60">
      <c r="A69" s="36"/>
      <c r="B69" s="23">
        <v>2</v>
      </c>
      <c r="C69" s="42"/>
      <c r="D69" s="17" t="s">
        <v>39</v>
      </c>
      <c r="E69" s="9" t="s">
        <v>6</v>
      </c>
      <c r="F69" s="22"/>
    </row>
    <row r="70" spans="1:6" ht="390">
      <c r="A70" s="36"/>
      <c r="B70" s="24">
        <v>3</v>
      </c>
      <c r="C70" s="42"/>
      <c r="D70" s="34" t="s">
        <v>62</v>
      </c>
      <c r="E70" s="9" t="s">
        <v>69</v>
      </c>
      <c r="F70" s="22"/>
    </row>
    <row r="71" spans="1:6" ht="135">
      <c r="A71" s="36"/>
      <c r="B71" s="23">
        <v>4</v>
      </c>
      <c r="C71" s="42"/>
      <c r="D71" s="33" t="s">
        <v>63</v>
      </c>
      <c r="E71" s="9" t="s">
        <v>69</v>
      </c>
      <c r="F71" s="22"/>
    </row>
    <row r="72" spans="1:6" ht="225">
      <c r="A72" s="36"/>
      <c r="B72" s="24">
        <v>5</v>
      </c>
      <c r="C72" s="42"/>
      <c r="D72" s="17" t="s">
        <v>58</v>
      </c>
      <c r="E72" s="9" t="s">
        <v>69</v>
      </c>
      <c r="F72" s="22"/>
    </row>
    <row r="73" spans="1:6" ht="30">
      <c r="A73" s="36"/>
      <c r="B73" s="23">
        <v>6</v>
      </c>
      <c r="C73" s="42"/>
      <c r="D73" s="17" t="s">
        <v>41</v>
      </c>
      <c r="E73" s="9" t="s">
        <v>69</v>
      </c>
      <c r="F73" s="22"/>
    </row>
    <row r="74" spans="1:6" ht="45">
      <c r="A74" s="36"/>
      <c r="B74" s="24">
        <v>7</v>
      </c>
      <c r="C74" s="42"/>
      <c r="D74" s="17" t="s">
        <v>46</v>
      </c>
      <c r="E74" s="9" t="s">
        <v>69</v>
      </c>
      <c r="F74" s="22"/>
    </row>
    <row r="75" spans="1:6" ht="30">
      <c r="A75" s="36"/>
      <c r="B75" s="23">
        <v>8</v>
      </c>
      <c r="C75" s="42"/>
      <c r="D75" s="18" t="s">
        <v>47</v>
      </c>
      <c r="E75" s="9" t="s">
        <v>69</v>
      </c>
      <c r="F75" s="22"/>
    </row>
    <row r="76" spans="1:6" ht="45">
      <c r="A76" s="36"/>
      <c r="B76" s="24">
        <v>9</v>
      </c>
      <c r="C76" s="42"/>
      <c r="D76" s="17" t="s">
        <v>48</v>
      </c>
      <c r="E76" s="9" t="s">
        <v>69</v>
      </c>
      <c r="F76" s="22"/>
    </row>
    <row r="77" spans="1:6" ht="30">
      <c r="A77" s="36"/>
      <c r="B77" s="23">
        <v>10</v>
      </c>
      <c r="C77" s="42"/>
      <c r="D77" s="17" t="s">
        <v>49</v>
      </c>
      <c r="E77" s="9" t="s">
        <v>69</v>
      </c>
      <c r="F77" s="22"/>
    </row>
    <row r="78" spans="1:6" ht="60">
      <c r="A78" s="36"/>
      <c r="B78" s="24">
        <v>11</v>
      </c>
      <c r="C78" s="42"/>
      <c r="D78" s="17" t="s">
        <v>50</v>
      </c>
      <c r="E78" s="9" t="s">
        <v>69</v>
      </c>
      <c r="F78" s="22"/>
    </row>
    <row r="79" spans="1:6" ht="30">
      <c r="A79" s="36"/>
      <c r="B79" s="23">
        <v>12</v>
      </c>
      <c r="C79" s="42"/>
      <c r="D79" s="17" t="s">
        <v>51</v>
      </c>
      <c r="E79" s="9" t="s">
        <v>69</v>
      </c>
      <c r="F79" s="22"/>
    </row>
    <row r="80" spans="1:6">
      <c r="A80" s="36"/>
      <c r="B80" s="24">
        <v>13</v>
      </c>
      <c r="C80" s="42"/>
      <c r="D80" s="17" t="s">
        <v>52</v>
      </c>
      <c r="E80" s="9" t="s">
        <v>69</v>
      </c>
      <c r="F80" s="22"/>
    </row>
    <row r="81" spans="1:6" ht="195">
      <c r="A81" s="36"/>
      <c r="B81" s="23">
        <v>14</v>
      </c>
      <c r="C81" s="42"/>
      <c r="D81" s="17" t="s">
        <v>64</v>
      </c>
      <c r="E81" s="9" t="s">
        <v>69</v>
      </c>
      <c r="F81" s="22"/>
    </row>
    <row r="82" spans="1:6" ht="45">
      <c r="A82" s="36"/>
      <c r="B82" s="24">
        <v>15</v>
      </c>
      <c r="C82" s="42"/>
      <c r="D82" s="17" t="s">
        <v>53</v>
      </c>
      <c r="E82" s="9" t="s">
        <v>69</v>
      </c>
      <c r="F82" s="22"/>
    </row>
    <row r="83" spans="1:6" ht="60">
      <c r="A83" s="36"/>
      <c r="B83" s="23">
        <v>16</v>
      </c>
      <c r="C83" s="42"/>
      <c r="D83" s="17" t="s">
        <v>54</v>
      </c>
      <c r="E83" s="9" t="s">
        <v>69</v>
      </c>
      <c r="F83" s="22"/>
    </row>
    <row r="84" spans="1:6" ht="30">
      <c r="A84" s="10"/>
      <c r="B84" s="24">
        <v>17</v>
      </c>
      <c r="C84" s="42"/>
      <c r="D84" s="17" t="s">
        <v>55</v>
      </c>
      <c r="E84" s="9" t="s">
        <v>69</v>
      </c>
      <c r="F84" s="22"/>
    </row>
    <row r="85" spans="1:6" ht="30">
      <c r="A85" s="36"/>
      <c r="B85" s="23">
        <v>18</v>
      </c>
      <c r="C85" s="42"/>
      <c r="D85" s="17" t="s">
        <v>59</v>
      </c>
      <c r="E85" s="9" t="s">
        <v>69</v>
      </c>
      <c r="F85" s="22"/>
    </row>
    <row r="86" spans="1:6" ht="30">
      <c r="A86" s="36"/>
      <c r="B86" s="24">
        <v>19</v>
      </c>
      <c r="C86" s="42"/>
      <c r="D86" s="17" t="s">
        <v>60</v>
      </c>
      <c r="E86" s="9" t="s">
        <v>69</v>
      </c>
      <c r="F86" s="22"/>
    </row>
    <row r="87" spans="1:6" ht="135">
      <c r="A87" s="36"/>
      <c r="B87" s="23">
        <v>20</v>
      </c>
      <c r="C87" s="43"/>
      <c r="D87" s="17" t="s">
        <v>61</v>
      </c>
      <c r="E87" s="9" t="s">
        <v>69</v>
      </c>
      <c r="F87" s="22"/>
    </row>
    <row r="88" spans="1:6" ht="345">
      <c r="A88" s="37">
        <v>5</v>
      </c>
      <c r="B88" s="23">
        <v>1</v>
      </c>
      <c r="C88" s="51" t="s">
        <v>43</v>
      </c>
      <c r="D88" s="18" t="s">
        <v>44</v>
      </c>
      <c r="E88" s="9" t="s">
        <v>6</v>
      </c>
      <c r="F88" s="22"/>
    </row>
    <row r="89" spans="1:6" ht="60">
      <c r="A89" s="36"/>
      <c r="B89" s="23">
        <v>2</v>
      </c>
      <c r="C89" s="42"/>
      <c r="D89" s="17" t="s">
        <v>40</v>
      </c>
      <c r="E89" s="9" t="s">
        <v>6</v>
      </c>
      <c r="F89" s="22"/>
    </row>
    <row r="90" spans="1:6" ht="60">
      <c r="A90" s="36"/>
      <c r="B90" s="23">
        <v>3</v>
      </c>
      <c r="C90" s="42"/>
      <c r="D90" s="17" t="s">
        <v>39</v>
      </c>
      <c r="E90" s="9" t="s">
        <v>6</v>
      </c>
      <c r="F90" s="22"/>
    </row>
    <row r="91" spans="1:6" ht="390">
      <c r="A91" s="36"/>
      <c r="B91" s="23">
        <v>4</v>
      </c>
      <c r="C91" s="42"/>
      <c r="D91" s="34" t="s">
        <v>62</v>
      </c>
      <c r="E91" s="9"/>
      <c r="F91" s="22"/>
    </row>
    <row r="92" spans="1:6" ht="135">
      <c r="A92" s="36"/>
      <c r="B92" s="23">
        <v>5</v>
      </c>
      <c r="C92" s="42"/>
      <c r="D92" s="33" t="s">
        <v>63</v>
      </c>
      <c r="E92" s="9"/>
      <c r="F92" s="22"/>
    </row>
    <row r="93" spans="1:6" ht="225">
      <c r="A93" s="36"/>
      <c r="B93" s="23">
        <v>6</v>
      </c>
      <c r="C93" s="42"/>
      <c r="D93" s="17" t="s">
        <v>58</v>
      </c>
      <c r="E93" s="9"/>
      <c r="F93" s="22"/>
    </row>
    <row r="94" spans="1:6" ht="30">
      <c r="A94" s="36"/>
      <c r="B94" s="23">
        <v>7</v>
      </c>
      <c r="C94" s="42"/>
      <c r="D94" s="17" t="s">
        <v>41</v>
      </c>
      <c r="E94" s="9"/>
      <c r="F94" s="22"/>
    </row>
    <row r="95" spans="1:6" ht="45">
      <c r="A95" s="36"/>
      <c r="B95" s="23">
        <v>8</v>
      </c>
      <c r="C95" s="42"/>
      <c r="D95" s="17" t="s">
        <v>46</v>
      </c>
      <c r="E95" s="9"/>
      <c r="F95" s="22"/>
    </row>
    <row r="96" spans="1:6" ht="30">
      <c r="A96" s="36"/>
      <c r="B96" s="23">
        <v>9</v>
      </c>
      <c r="C96" s="42"/>
      <c r="D96" s="18" t="s">
        <v>47</v>
      </c>
      <c r="E96" s="9"/>
      <c r="F96" s="22"/>
    </row>
    <row r="97" spans="1:6" ht="45">
      <c r="A97" s="36"/>
      <c r="B97" s="23">
        <v>10</v>
      </c>
      <c r="C97" s="42"/>
      <c r="D97" s="17" t="s">
        <v>48</v>
      </c>
      <c r="E97" s="9"/>
      <c r="F97" s="22"/>
    </row>
    <row r="98" spans="1:6" ht="30">
      <c r="A98" s="36"/>
      <c r="B98" s="23">
        <v>11</v>
      </c>
      <c r="C98" s="42"/>
      <c r="D98" s="17" t="s">
        <v>49</v>
      </c>
      <c r="E98" s="9"/>
      <c r="F98" s="22"/>
    </row>
    <row r="99" spans="1:6" ht="60">
      <c r="A99" s="36"/>
      <c r="B99" s="23">
        <v>12</v>
      </c>
      <c r="C99" s="42"/>
      <c r="D99" s="17" t="s">
        <v>50</v>
      </c>
      <c r="E99" s="9"/>
      <c r="F99" s="22"/>
    </row>
    <row r="100" spans="1:6" ht="30">
      <c r="A100" s="36"/>
      <c r="B100" s="23">
        <v>13</v>
      </c>
      <c r="C100" s="42"/>
      <c r="D100" s="17" t="s">
        <v>51</v>
      </c>
      <c r="E100" s="9"/>
      <c r="F100" s="22"/>
    </row>
    <row r="101" spans="1:6">
      <c r="A101" s="36"/>
      <c r="B101" s="23">
        <v>14</v>
      </c>
      <c r="C101" s="42"/>
      <c r="D101" s="17" t="s">
        <v>52</v>
      </c>
      <c r="E101" s="9"/>
      <c r="F101" s="22"/>
    </row>
    <row r="102" spans="1:6" ht="195">
      <c r="A102" s="36"/>
      <c r="B102" s="23">
        <v>15</v>
      </c>
      <c r="C102" s="42"/>
      <c r="D102" s="17" t="s">
        <v>64</v>
      </c>
      <c r="E102" s="9"/>
      <c r="F102" s="22"/>
    </row>
    <row r="103" spans="1:6" ht="45">
      <c r="A103" s="36"/>
      <c r="B103" s="23">
        <v>16</v>
      </c>
      <c r="C103" s="42"/>
      <c r="D103" s="17" t="s">
        <v>53</v>
      </c>
      <c r="E103" s="9"/>
      <c r="F103" s="22"/>
    </row>
    <row r="104" spans="1:6" ht="60">
      <c r="A104" s="36"/>
      <c r="B104" s="23">
        <v>17</v>
      </c>
      <c r="C104" s="42"/>
      <c r="D104" s="17" t="s">
        <v>54</v>
      </c>
      <c r="E104" s="9"/>
      <c r="F104" s="22"/>
    </row>
    <row r="105" spans="1:6" ht="30">
      <c r="A105" s="10"/>
      <c r="B105" s="23">
        <v>18</v>
      </c>
      <c r="C105" s="42"/>
      <c r="D105" s="17" t="s">
        <v>55</v>
      </c>
      <c r="E105" s="9"/>
      <c r="F105" s="22"/>
    </row>
    <row r="106" spans="1:6" ht="30">
      <c r="A106" s="36"/>
      <c r="B106" s="23">
        <v>19</v>
      </c>
      <c r="C106" s="42"/>
      <c r="D106" s="17" t="s">
        <v>59</v>
      </c>
      <c r="E106" s="9"/>
      <c r="F106" s="22"/>
    </row>
    <row r="107" spans="1:6" ht="30">
      <c r="A107" s="36"/>
      <c r="B107" s="23">
        <v>20</v>
      </c>
      <c r="C107" s="42"/>
      <c r="D107" s="17" t="s">
        <v>60</v>
      </c>
      <c r="E107" s="9"/>
      <c r="F107" s="22"/>
    </row>
    <row r="108" spans="1:6" ht="135">
      <c r="A108" s="36"/>
      <c r="B108" s="23">
        <v>21</v>
      </c>
      <c r="C108" s="43"/>
      <c r="D108" s="17" t="s">
        <v>61</v>
      </c>
      <c r="E108" s="9"/>
      <c r="F108" s="22"/>
    </row>
    <row r="109" spans="1:6" ht="240">
      <c r="A109" s="37">
        <v>6</v>
      </c>
      <c r="B109" s="23">
        <v>1</v>
      </c>
      <c r="C109" s="41" t="s">
        <v>38</v>
      </c>
      <c r="D109" s="18" t="s">
        <v>45</v>
      </c>
      <c r="E109" s="9"/>
      <c r="F109" s="22"/>
    </row>
    <row r="110" spans="1:6" ht="60">
      <c r="A110" s="36"/>
      <c r="B110" s="24">
        <v>2</v>
      </c>
      <c r="C110" s="44"/>
      <c r="D110" s="17" t="s">
        <v>40</v>
      </c>
      <c r="E110" s="9"/>
      <c r="F110" s="22"/>
    </row>
    <row r="111" spans="1:6" ht="60">
      <c r="A111" s="36"/>
      <c r="B111" s="23">
        <v>3</v>
      </c>
      <c r="C111" s="45"/>
      <c r="D111" s="17" t="s">
        <v>39</v>
      </c>
      <c r="E111" s="9"/>
      <c r="F111" s="22"/>
    </row>
    <row r="112" spans="1:6" ht="390">
      <c r="A112" s="36"/>
      <c r="B112" s="24">
        <v>4</v>
      </c>
      <c r="C112" s="45"/>
      <c r="D112" s="34" t="s">
        <v>62</v>
      </c>
      <c r="E112" s="9"/>
      <c r="F112" s="22"/>
    </row>
    <row r="113" spans="1:6" ht="135">
      <c r="A113" s="36"/>
      <c r="B113" s="23">
        <v>5</v>
      </c>
      <c r="C113" s="45"/>
      <c r="D113" s="33" t="s">
        <v>63</v>
      </c>
      <c r="E113" s="9"/>
      <c r="F113" s="22"/>
    </row>
    <row r="114" spans="1:6" ht="225">
      <c r="A114" s="36"/>
      <c r="B114" s="24">
        <v>6</v>
      </c>
      <c r="C114" s="45"/>
      <c r="D114" s="17" t="s">
        <v>58</v>
      </c>
      <c r="E114" s="9"/>
      <c r="F114" s="22"/>
    </row>
    <row r="115" spans="1:6" ht="30">
      <c r="A115" s="36"/>
      <c r="B115" s="23">
        <v>7</v>
      </c>
      <c r="C115" s="45"/>
      <c r="D115" s="17" t="s">
        <v>41</v>
      </c>
      <c r="E115" s="9"/>
      <c r="F115" s="22"/>
    </row>
    <row r="116" spans="1:6" ht="45">
      <c r="A116" s="36"/>
      <c r="B116" s="24">
        <v>8</v>
      </c>
      <c r="C116" s="45"/>
      <c r="D116" s="17" t="s">
        <v>46</v>
      </c>
      <c r="E116" s="9"/>
      <c r="F116" s="22"/>
    </row>
    <row r="117" spans="1:6" ht="30">
      <c r="A117" s="36"/>
      <c r="B117" s="23">
        <v>9</v>
      </c>
      <c r="C117" s="45"/>
      <c r="D117" s="18" t="s">
        <v>47</v>
      </c>
      <c r="E117" s="9"/>
      <c r="F117" s="22"/>
    </row>
    <row r="118" spans="1:6" ht="45">
      <c r="A118" s="36"/>
      <c r="B118" s="24">
        <v>10</v>
      </c>
      <c r="C118" s="45"/>
      <c r="D118" s="17" t="s">
        <v>48</v>
      </c>
      <c r="E118" s="9"/>
      <c r="F118" s="22"/>
    </row>
    <row r="119" spans="1:6" ht="30">
      <c r="A119" s="36"/>
      <c r="B119" s="23">
        <v>11</v>
      </c>
      <c r="C119" s="45"/>
      <c r="D119" s="17" t="s">
        <v>49</v>
      </c>
      <c r="E119" s="9"/>
      <c r="F119" s="22"/>
    </row>
    <row r="120" spans="1:6" ht="60">
      <c r="A120" s="36"/>
      <c r="B120" s="24">
        <v>12</v>
      </c>
      <c r="C120" s="45"/>
      <c r="D120" s="17" t="s">
        <v>50</v>
      </c>
      <c r="E120" s="9"/>
      <c r="F120" s="22"/>
    </row>
    <row r="121" spans="1:6" ht="30">
      <c r="A121" s="36"/>
      <c r="B121" s="23">
        <v>13</v>
      </c>
      <c r="C121" s="45"/>
      <c r="D121" s="17" t="s">
        <v>51</v>
      </c>
      <c r="E121" s="9"/>
      <c r="F121" s="22"/>
    </row>
    <row r="122" spans="1:6">
      <c r="A122" s="36"/>
      <c r="B122" s="24">
        <v>14</v>
      </c>
      <c r="C122" s="45"/>
      <c r="D122" s="17" t="s">
        <v>52</v>
      </c>
      <c r="E122" s="9"/>
      <c r="F122" s="22"/>
    </row>
    <row r="123" spans="1:6" ht="195">
      <c r="A123" s="36"/>
      <c r="B123" s="23">
        <v>15</v>
      </c>
      <c r="C123" s="45"/>
      <c r="D123" s="17" t="s">
        <v>64</v>
      </c>
      <c r="E123" s="9"/>
      <c r="F123" s="22"/>
    </row>
    <row r="124" spans="1:6" ht="45">
      <c r="A124" s="36"/>
      <c r="B124" s="24">
        <v>16</v>
      </c>
      <c r="C124" s="45"/>
      <c r="D124" s="17" t="s">
        <v>53</v>
      </c>
      <c r="E124" s="9"/>
      <c r="F124" s="22"/>
    </row>
    <row r="125" spans="1:6" ht="60">
      <c r="A125" s="36"/>
      <c r="B125" s="23">
        <v>17</v>
      </c>
      <c r="C125" s="45"/>
      <c r="D125" s="17" t="s">
        <v>54</v>
      </c>
      <c r="E125" s="9"/>
      <c r="F125" s="22"/>
    </row>
    <row r="126" spans="1:6" ht="30">
      <c r="A126" s="10"/>
      <c r="B126" s="24">
        <v>18</v>
      </c>
      <c r="C126" s="45"/>
      <c r="D126" s="17" t="s">
        <v>55</v>
      </c>
      <c r="E126" s="9"/>
      <c r="F126" s="22"/>
    </row>
    <row r="127" spans="1:6" ht="30">
      <c r="A127" s="36"/>
      <c r="B127" s="23">
        <v>19</v>
      </c>
      <c r="C127" s="45"/>
      <c r="D127" s="17" t="s">
        <v>59</v>
      </c>
      <c r="E127" s="2"/>
      <c r="F127" s="49"/>
    </row>
    <row r="128" spans="1:6" ht="30">
      <c r="A128" s="36"/>
      <c r="B128" s="24">
        <v>20</v>
      </c>
      <c r="C128" s="45"/>
      <c r="D128" s="17" t="s">
        <v>60</v>
      </c>
      <c r="E128" s="2"/>
      <c r="F128" s="49"/>
    </row>
    <row r="129" spans="1:6" ht="135">
      <c r="A129" s="36"/>
      <c r="B129" s="23">
        <v>21</v>
      </c>
      <c r="C129" s="46"/>
      <c r="D129" s="17" t="s">
        <v>61</v>
      </c>
      <c r="E129" s="2"/>
      <c r="F129" s="49"/>
    </row>
    <row r="130" spans="1:6" ht="15.75" thickBot="1">
      <c r="A130" s="3"/>
      <c r="B130" s="25"/>
      <c r="C130" s="25"/>
      <c r="D130" s="4"/>
      <c r="E130" s="4"/>
      <c r="F130" s="5"/>
    </row>
    <row r="132" spans="1:6" ht="45">
      <c r="E132" s="47" t="s">
        <v>65</v>
      </c>
      <c r="F132" s="2">
        <f>COUNTA(B6:B129)</f>
        <v>124</v>
      </c>
    </row>
    <row r="133" spans="1:6">
      <c r="E133" s="15" t="s">
        <v>6</v>
      </c>
      <c r="F133" s="2">
        <f>COUNTIF(E6:E129,"OK")</f>
        <v>27</v>
      </c>
    </row>
    <row r="134" spans="1:6">
      <c r="E134" s="16" t="s">
        <v>7</v>
      </c>
      <c r="F134" s="2">
        <f>COUNTIF(E6:E129,"NG")</f>
        <v>0</v>
      </c>
    </row>
    <row r="135" spans="1:6">
      <c r="E135" s="50" t="s">
        <v>69</v>
      </c>
      <c r="F135" s="2">
        <f>COUNTIF(E7:E130,"NA")</f>
        <v>56</v>
      </c>
    </row>
  </sheetData>
  <conditionalFormatting sqref="E6:E129">
    <cfRule type="cellIs" dxfId="5" priority="2" operator="equal">
      <formula>"NG"</formula>
    </cfRule>
    <cfRule type="cellIs" dxfId="4" priority="3" operator="equal">
      <formula>"OK"</formula>
    </cfRule>
    <cfRule type="cellIs" dxfId="3" priority="1" operator="equal">
      <formula>"NA"</formula>
    </cfRule>
  </conditionalFormatting>
  <dataValidations count="1">
    <dataValidation type="list" allowBlank="1" showInputMessage="1" showErrorMessage="1" sqref="E6:E129">
      <formula1>status</formula1>
    </dataValidation>
  </dataValidation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dimension ref="A1:O36"/>
  <sheetViews>
    <sheetView showGridLines="0" tabSelected="1" topLeftCell="A22" zoomScale="130" zoomScaleNormal="130" workbookViewId="0">
      <selection activeCell="F27" sqref="F27"/>
    </sheetView>
  </sheetViews>
  <sheetFormatPr defaultRowHeight="15"/>
  <cols>
    <col min="1" max="1" width="9.28515625" customWidth="1"/>
    <col min="2" max="2" width="9.7109375" customWidth="1"/>
    <col min="3" max="3" width="22" customWidth="1"/>
    <col min="4" max="4" width="63.28515625" customWidth="1"/>
    <col min="5" max="5" width="6.85546875" customWidth="1"/>
    <col min="6" max="6" width="37.140625" customWidth="1"/>
    <col min="7" max="7" width="14.7109375" customWidth="1"/>
    <col min="13" max="13" width="3.5703125" hidden="1" customWidth="1"/>
    <col min="14" max="14" width="3.85546875" hidden="1" customWidth="1"/>
    <col min="15" max="15" width="0" hidden="1" customWidth="1"/>
  </cols>
  <sheetData>
    <row r="1" spans="1:15" ht="17.25">
      <c r="A1" s="29" t="s">
        <v>1</v>
      </c>
      <c r="B1" s="14"/>
      <c r="C1" s="14" t="s">
        <v>71</v>
      </c>
    </row>
    <row r="2" spans="1:15">
      <c r="M2" t="s">
        <v>6</v>
      </c>
      <c r="N2" t="s">
        <v>7</v>
      </c>
      <c r="O2" t="s">
        <v>69</v>
      </c>
    </row>
    <row r="3" spans="1:15" ht="18.75">
      <c r="A3" s="1" t="s">
        <v>32</v>
      </c>
      <c r="B3" s="1"/>
      <c r="C3" s="1" t="s">
        <v>70</v>
      </c>
    </row>
    <row r="4" spans="1:15" ht="15.75" thickBot="1"/>
    <row r="5" spans="1:15" ht="32.25" thickBot="1">
      <c r="A5" s="32" t="s">
        <v>42</v>
      </c>
      <c r="B5" s="54" t="s">
        <v>33</v>
      </c>
      <c r="C5" s="55" t="s">
        <v>33</v>
      </c>
      <c r="D5" s="27" t="s">
        <v>95</v>
      </c>
      <c r="E5" s="27" t="s">
        <v>4</v>
      </c>
      <c r="F5" s="28" t="s">
        <v>5</v>
      </c>
    </row>
    <row r="6" spans="1:15" ht="30">
      <c r="A6" s="35">
        <v>1</v>
      </c>
      <c r="B6" s="60">
        <v>1</v>
      </c>
      <c r="C6" s="63" t="s">
        <v>72</v>
      </c>
      <c r="D6" s="57" t="s">
        <v>73</v>
      </c>
      <c r="E6" s="58" t="s">
        <v>6</v>
      </c>
      <c r="F6" s="59"/>
    </row>
    <row r="7" spans="1:15" ht="45">
      <c r="A7" s="10"/>
      <c r="B7" s="24">
        <v>2</v>
      </c>
      <c r="C7" s="40"/>
      <c r="D7" s="18" t="s">
        <v>74</v>
      </c>
      <c r="E7" s="2" t="s">
        <v>6</v>
      </c>
      <c r="F7" s="22"/>
    </row>
    <row r="8" spans="1:15">
      <c r="A8" s="37">
        <v>2</v>
      </c>
      <c r="B8" s="24">
        <v>1</v>
      </c>
      <c r="C8" s="64" t="s">
        <v>75</v>
      </c>
      <c r="D8" s="18" t="s">
        <v>76</v>
      </c>
      <c r="E8" s="2" t="s">
        <v>6</v>
      </c>
      <c r="F8" s="22"/>
    </row>
    <row r="9" spans="1:15" ht="30">
      <c r="A9" s="36"/>
      <c r="B9" s="24">
        <v>2</v>
      </c>
      <c r="C9" s="39"/>
      <c r="D9" s="61" t="s">
        <v>77</v>
      </c>
      <c r="E9" s="2" t="s">
        <v>6</v>
      </c>
      <c r="F9" s="22"/>
    </row>
    <row r="10" spans="1:15" ht="30">
      <c r="A10" s="36"/>
      <c r="B10" s="24">
        <v>3</v>
      </c>
      <c r="C10" s="39"/>
      <c r="D10" s="18" t="s">
        <v>78</v>
      </c>
      <c r="E10" s="2" t="s">
        <v>6</v>
      </c>
      <c r="F10" s="22" t="s">
        <v>101</v>
      </c>
    </row>
    <row r="11" spans="1:15" ht="60">
      <c r="A11" s="36"/>
      <c r="B11" s="24">
        <v>4</v>
      </c>
      <c r="C11" s="39"/>
      <c r="D11" s="62" t="s">
        <v>79</v>
      </c>
      <c r="E11" s="2" t="s">
        <v>6</v>
      </c>
      <c r="F11" s="22"/>
    </row>
    <row r="12" spans="1:15" ht="30">
      <c r="A12" s="36"/>
      <c r="B12" s="24">
        <v>5</v>
      </c>
      <c r="C12" s="39"/>
      <c r="D12" s="18" t="s">
        <v>80</v>
      </c>
      <c r="E12" s="2" t="s">
        <v>69</v>
      </c>
      <c r="F12" s="22"/>
    </row>
    <row r="13" spans="1:15">
      <c r="A13" s="10"/>
      <c r="B13" s="24">
        <v>6</v>
      </c>
      <c r="C13" s="40"/>
      <c r="D13" s="18" t="s">
        <v>81</v>
      </c>
      <c r="E13" s="2" t="s">
        <v>6</v>
      </c>
      <c r="F13" s="22"/>
    </row>
    <row r="14" spans="1:15" ht="30">
      <c r="A14" s="37">
        <v>3</v>
      </c>
      <c r="B14" s="24">
        <v>1</v>
      </c>
      <c r="C14" s="64" t="s">
        <v>82</v>
      </c>
      <c r="D14" s="18" t="s">
        <v>83</v>
      </c>
      <c r="E14" s="2" t="s">
        <v>6</v>
      </c>
      <c r="F14" s="22"/>
    </row>
    <row r="15" spans="1:15">
      <c r="A15" s="36"/>
      <c r="B15" s="24">
        <v>2</v>
      </c>
      <c r="C15" s="39"/>
      <c r="D15" s="18" t="s">
        <v>84</v>
      </c>
      <c r="E15" s="2" t="s">
        <v>6</v>
      </c>
      <c r="F15" s="22"/>
    </row>
    <row r="16" spans="1:15" ht="30">
      <c r="A16" s="36"/>
      <c r="B16" s="24">
        <v>3</v>
      </c>
      <c r="C16" s="39"/>
      <c r="D16" s="18" t="s">
        <v>85</v>
      </c>
      <c r="E16" s="2" t="s">
        <v>6</v>
      </c>
      <c r="F16" s="22"/>
    </row>
    <row r="17" spans="1:6" ht="30">
      <c r="A17" s="36"/>
      <c r="B17" s="24">
        <v>4</v>
      </c>
      <c r="C17" s="39"/>
      <c r="D17" s="18" t="s">
        <v>86</v>
      </c>
      <c r="E17" s="2" t="s">
        <v>6</v>
      </c>
      <c r="F17" s="22"/>
    </row>
    <row r="18" spans="1:6" ht="30">
      <c r="A18" s="36"/>
      <c r="B18" s="24">
        <v>5</v>
      </c>
      <c r="C18" s="39"/>
      <c r="D18" s="18" t="s">
        <v>87</v>
      </c>
      <c r="E18" s="2" t="s">
        <v>6</v>
      </c>
      <c r="F18" s="22"/>
    </row>
    <row r="19" spans="1:6" ht="30">
      <c r="A19" s="36"/>
      <c r="B19" s="24">
        <v>6</v>
      </c>
      <c r="C19" s="39"/>
      <c r="D19" s="18" t="s">
        <v>88</v>
      </c>
      <c r="E19" s="2" t="s">
        <v>6</v>
      </c>
      <c r="F19" s="22"/>
    </row>
    <row r="20" spans="1:6">
      <c r="A20" s="36"/>
      <c r="B20" s="24">
        <v>7</v>
      </c>
      <c r="C20" s="39"/>
      <c r="D20" s="18" t="s">
        <v>96</v>
      </c>
      <c r="E20" s="2" t="s">
        <v>6</v>
      </c>
      <c r="F20" s="67"/>
    </row>
    <row r="21" spans="1:6" ht="120">
      <c r="A21" s="10"/>
      <c r="B21" s="24">
        <v>8</v>
      </c>
      <c r="C21" s="40"/>
      <c r="D21" s="18" t="s">
        <v>99</v>
      </c>
      <c r="E21" s="2" t="s">
        <v>6</v>
      </c>
      <c r="F21" s="67"/>
    </row>
    <row r="22" spans="1:6" ht="45">
      <c r="A22" s="37">
        <v>4</v>
      </c>
      <c r="B22" s="24">
        <v>1</v>
      </c>
      <c r="C22" s="64" t="s">
        <v>89</v>
      </c>
      <c r="D22" s="18" t="s">
        <v>90</v>
      </c>
      <c r="E22" s="2" t="s">
        <v>6</v>
      </c>
      <c r="F22" s="22" t="s">
        <v>101</v>
      </c>
    </row>
    <row r="23" spans="1:6" ht="19.5" customHeight="1">
      <c r="A23" s="36"/>
      <c r="B23" s="24">
        <v>2</v>
      </c>
      <c r="C23" s="65"/>
      <c r="D23" s="18" t="s">
        <v>97</v>
      </c>
      <c r="E23" s="2" t="s">
        <v>6</v>
      </c>
      <c r="F23" s="67"/>
    </row>
    <row r="24" spans="1:6" ht="30">
      <c r="A24" s="10"/>
      <c r="B24" s="24">
        <v>3</v>
      </c>
      <c r="C24" s="66"/>
      <c r="D24" s="18" t="s">
        <v>98</v>
      </c>
      <c r="E24" s="2" t="s">
        <v>6</v>
      </c>
      <c r="F24" s="67"/>
    </row>
    <row r="25" spans="1:6" ht="75">
      <c r="A25" s="37">
        <v>5</v>
      </c>
      <c r="B25" s="24">
        <v>1</v>
      </c>
      <c r="C25" s="64" t="s">
        <v>91</v>
      </c>
      <c r="D25" s="18" t="s">
        <v>92</v>
      </c>
      <c r="E25" s="2" t="s">
        <v>6</v>
      </c>
      <c r="F25" s="22"/>
    </row>
    <row r="26" spans="1:6" ht="45">
      <c r="A26" s="36"/>
      <c r="B26" s="24">
        <v>2</v>
      </c>
      <c r="C26" s="39"/>
      <c r="D26" s="18" t="s">
        <v>93</v>
      </c>
      <c r="E26" s="2" t="s">
        <v>7</v>
      </c>
      <c r="F26" s="22" t="s">
        <v>103</v>
      </c>
    </row>
    <row r="27" spans="1:6">
      <c r="A27" s="36"/>
      <c r="B27" s="24">
        <v>3</v>
      </c>
      <c r="C27" s="39"/>
      <c r="D27" s="18" t="s">
        <v>94</v>
      </c>
      <c r="E27" s="2" t="s">
        <v>6</v>
      </c>
      <c r="F27" s="22"/>
    </row>
    <row r="28" spans="1:6" ht="120">
      <c r="A28" s="36"/>
      <c r="B28" s="24">
        <v>4</v>
      </c>
      <c r="C28" s="39"/>
      <c r="D28" s="18" t="s">
        <v>99</v>
      </c>
      <c r="E28" s="2" t="s">
        <v>7</v>
      </c>
      <c r="F28" s="22" t="s">
        <v>102</v>
      </c>
    </row>
    <row r="29" spans="1:6">
      <c r="A29" s="11"/>
      <c r="B29" s="24"/>
      <c r="C29" s="52"/>
      <c r="D29" s="53"/>
      <c r="E29" s="2"/>
      <c r="F29" s="22"/>
    </row>
    <row r="30" spans="1:6" ht="15.75" thickBot="1">
      <c r="A30" s="3"/>
      <c r="B30" s="56"/>
      <c r="C30" s="3"/>
      <c r="D30" s="4"/>
      <c r="E30" s="4"/>
      <c r="F30" s="5"/>
    </row>
    <row r="32" spans="1:6">
      <c r="D32" s="47" t="s">
        <v>65</v>
      </c>
      <c r="E32" s="2">
        <f>COUNTA(B6:B29)</f>
        <v>23</v>
      </c>
    </row>
    <row r="33" spans="4:5">
      <c r="D33" s="47" t="s">
        <v>100</v>
      </c>
      <c r="E33" s="2">
        <f>SUM(E34:E36)</f>
        <v>23</v>
      </c>
    </row>
    <row r="34" spans="4:5">
      <c r="D34" s="15" t="s">
        <v>6</v>
      </c>
      <c r="E34" s="2">
        <f>COUNTIF(E6:E29,"OK")</f>
        <v>20</v>
      </c>
    </row>
    <row r="35" spans="4:5">
      <c r="D35" s="16" t="s">
        <v>7</v>
      </c>
      <c r="E35" s="2">
        <f>COUNTIF(E6:E29,"NG")</f>
        <v>2</v>
      </c>
    </row>
    <row r="36" spans="4:5">
      <c r="D36" s="50" t="s">
        <v>69</v>
      </c>
      <c r="E36" s="2">
        <f>COUNTIF(E7:E30,"NA")</f>
        <v>1</v>
      </c>
    </row>
  </sheetData>
  <conditionalFormatting sqref="E6:E29">
    <cfRule type="cellIs" dxfId="2" priority="1" operator="equal">
      <formula>"NA"</formula>
    </cfRule>
    <cfRule type="cellIs" dxfId="1" priority="2" operator="equal">
      <formula>"NG"</formula>
    </cfRule>
    <cfRule type="cellIs" dxfId="0" priority="3" operator="equal">
      <formula>"OK"</formula>
    </cfRule>
  </conditionalFormatting>
  <dataValidations count="1">
    <dataValidation type="list" allowBlank="1" showInputMessage="1" showErrorMessage="1" sqref="E6:E28">
      <formula1>status</formula1>
    </dataValidation>
  </dataValidation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3263</vt:lpstr>
      <vt:lpstr>3330</vt:lpstr>
      <vt:lpstr>3329</vt:lpstr>
      <vt:lpstr>Sheet3</vt:lpstr>
      <vt:lpstr>'3329'!status</vt:lpstr>
      <vt:lpstr>'3330'!status</vt:lpstr>
      <vt:lpstr>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cp:lastModifiedBy>
  <dcterms:created xsi:type="dcterms:W3CDTF">2016-05-16T06:12:24Z</dcterms:created>
  <dcterms:modified xsi:type="dcterms:W3CDTF">2016-06-06T08:43:57Z</dcterms:modified>
</cp:coreProperties>
</file>